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<sst xmlns="http://schemas.openxmlformats.org/spreadsheetml/2006/main" count="437" uniqueCount="323">
  <si>
    <t>Lp.</t>
  </si>
  <si>
    <t xml:space="preserve">Nazwa badania </t>
  </si>
  <si>
    <t>czas oczekiwania na badanie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</si>
  <si>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</si>
  <si>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</si>
  <si>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</si>
  <si>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</si>
  <si>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</si>
  <si>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</si>
  <si>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3.</t>
  </si>
  <si>
    <t>Chlorki</t>
  </si>
  <si>
    <t>4.</t>
  </si>
  <si>
    <t>Kinaza kreatynowa (CK)</t>
  </si>
  <si>
    <t>5.</t>
  </si>
  <si>
    <t>Białko całkowite</t>
  </si>
  <si>
    <t>6.</t>
  </si>
  <si>
    <t>7.</t>
  </si>
  <si>
    <t>8.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</si>
  <si>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</si>
  <si>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</si>
  <si>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</si>
  <si>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</si>
  <si>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</si>
  <si>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</si>
  <si>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</si>
  <si>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</si>
  <si>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</si>
  <si>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</si>
  <si>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</si>
  <si>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</si>
  <si>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</si>
  <si>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</si>
  <si>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</si>
  <si>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</si>
  <si>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</si>
  <si>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</si>
  <si>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</si>
  <si>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</si>
  <si>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</si>
  <si>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</si>
  <si>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 xml:space="preserve">Hemoglobina glikozowana </t>
  </si>
  <si>
    <t>DHEA</t>
  </si>
  <si>
    <t>DHEA SO4</t>
  </si>
  <si>
    <t>Witamina B 12</t>
  </si>
  <si>
    <t>Kwas foliowy</t>
  </si>
  <si>
    <t>Kwas walproinowy</t>
  </si>
  <si>
    <t>Karbamazepina</t>
  </si>
  <si>
    <t>Benzodiazepina</t>
  </si>
  <si>
    <t>Antygen CA 72</t>
  </si>
  <si>
    <t>Erytropoetyna</t>
  </si>
  <si>
    <t>Lipaza</t>
  </si>
  <si>
    <t>Homocysteina</t>
  </si>
  <si>
    <t>Transferyna</t>
  </si>
  <si>
    <t xml:space="preserve">          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</si>
  <si>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</si>
  <si>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</si>
  <si>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</si>
  <si>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</si>
  <si>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</si>
  <si>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</si>
  <si>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</si>
  <si>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</si>
  <si>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</si>
  <si>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</si>
  <si>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</si>
  <si>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</si>
  <si>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</si>
  <si>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</si>
  <si>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</si>
  <si>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</si>
  <si>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</si>
  <si>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</si>
  <si>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</si>
  <si>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</si>
  <si>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</si>
  <si>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</si>
  <si>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</si>
  <si>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</si>
  <si>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</si>
  <si>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</si>
  <si>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Giargia lamblia  antygen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</si>
  <si>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</si>
  <si>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</si>
  <si>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</si>
  <si>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</si>
  <si>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</si>
  <si>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</si>
  <si>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</si>
  <si>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</si>
  <si>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</si>
  <si>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</si>
  <si>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</si>
  <si>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</si>
  <si>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</si>
  <si>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</si>
  <si>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</si>
  <si>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</si>
  <si>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</si>
  <si>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</si>
  <si>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</si>
  <si>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</si>
  <si>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</si>
  <si>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</si>
  <si>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</si>
  <si>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</si>
  <si>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</si>
  <si>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</si>
  <si>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</si>
  <si>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</si>
  <si>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</si>
  <si>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</si>
  <si>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</si>
  <si>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</si>
  <si>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</si>
  <si>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</si>
  <si>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</si>
  <si>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</si>
  <si>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</si>
  <si>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</si>
  <si>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</si>
  <si>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</si>
  <si>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P-ciała p/gliście ludzkiej</t>
  </si>
  <si>
    <t>Posiew kału na badanie mykologiczne</t>
  </si>
  <si>
    <t>Posiew w kierunku grzybów: moczu, wymazów itd.. bez mykogramu</t>
  </si>
  <si>
    <t xml:space="preserve"> Wymaz na nosicielstwo w kierunku MRSA</t>
  </si>
  <si>
    <t>Biocenoza pochwy</t>
  </si>
  <si>
    <t>Posiew w kierunku M-tuberkulozis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</si>
  <si>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</si>
  <si>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</si>
  <si>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</si>
  <si>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</si>
  <si>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</si>
  <si>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</si>
  <si>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</si>
  <si>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</si>
  <si>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</si>
  <si>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</si>
  <si>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</si>
  <si>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</si>
  <si>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</si>
  <si>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</si>
  <si>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</si>
  <si>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</si>
  <si>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</si>
  <si>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</si>
  <si>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</si>
  <si>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</si>
  <si>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</si>
  <si>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</si>
  <si>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</si>
  <si>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</si>
  <si>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</si>
  <si>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</si>
  <si>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</si>
  <si>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</si>
  <si>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</si>
  <si>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</si>
  <si>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</si>
  <si>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</si>
  <si>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</si>
  <si>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</si>
  <si>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</si>
  <si>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</si>
  <si>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</si>
  <si>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</si>
  <si>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Czynnik Reumatoidalny RF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</si>
  <si>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</si>
  <si>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</si>
  <si>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</si>
  <si>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</si>
  <si>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</si>
  <si>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</si>
  <si>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</si>
  <si>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</si>
  <si>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</si>
  <si>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Zdolność wiązania żelaza</t>
  </si>
  <si>
    <t>Fosfor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</si>
  <si>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</si>
  <si>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</si>
  <si>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</si>
  <si>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</si>
  <si>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</si>
  <si>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</si>
  <si>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</si>
  <si>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</si>
  <si>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</si>
  <si>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</si>
  <si>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</si>
  <si>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</si>
  <si>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</si>
  <si>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</si>
  <si>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</si>
  <si>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</si>
  <si>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</si>
  <si>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Fasfataza kwaśna</t>
  </si>
  <si>
    <t>Helicobacter pylori IgG surowica</t>
  </si>
  <si>
    <t>Herpers simplex</t>
  </si>
  <si>
    <t>Morbillii IgM</t>
  </si>
  <si>
    <t>Helicobacter pylori kał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</si>
  <si>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</si>
  <si>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</si>
  <si>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</si>
  <si>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</si>
  <si>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</si>
  <si>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</si>
  <si>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</si>
  <si>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</si>
  <si>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</si>
  <si>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</si>
  <si>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</si>
  <si>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</si>
  <si>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</si>
  <si>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</si>
  <si>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</si>
  <si>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</si>
  <si>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Kał w kierunku enteropatogennej Escherichia coli</t>
  </si>
  <si>
    <t>25.</t>
  </si>
  <si>
    <t>Kał w kierunku Yersinia enterocolitica</t>
  </si>
  <si>
    <t>26.</t>
  </si>
  <si>
    <t>Kał Clostridyum difficile toksyna A/B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</si>
  <si>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</si>
  <si>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</si>
  <si>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</si>
  <si>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</si>
  <si>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</si>
  <si>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</si>
  <si>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</si>
  <si>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</si>
  <si>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</si>
  <si>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</si>
  <si>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</si>
  <si>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</si>
  <si>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</si>
  <si>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</si>
  <si>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</si>
  <si>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</si>
  <si>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</si>
  <si>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</si>
  <si>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</si>
  <si>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</si>
  <si>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</si>
  <si>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</si>
  <si>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</si>
  <si>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</si>
  <si>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</si>
  <si>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</si>
  <si>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</si>
  <si>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</si>
  <si>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</si>
  <si>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</si>
  <si>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</si>
  <si>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</si>
  <si>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</si>
  <si>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</si>
  <si>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</si>
  <si>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</si>
  <si>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</si>
  <si>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</si>
  <si>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</si>
  <si>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</si>
  <si>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</si>
  <si>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</si>
  <si>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</si>
  <si>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</si>
  <si>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</si>
  <si>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</si>
  <si>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</si>
  <si>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</si>
  <si>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</si>
  <si>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</si>
  <si>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</si>
  <si>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</si>
  <si>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</si>
  <si>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</si>
  <si>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</si>
  <si>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</si>
  <si>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</si>
  <si>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</si>
  <si>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</si>
  <si>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</si>
  <si>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</si>
  <si>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</si>
  <si>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</si>
  <si>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</si>
  <si>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</si>
  <si>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</si>
  <si>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</si>
  <si>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</si>
  <si>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</si>
  <si>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</si>
  <si>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</si>
  <si>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</si>
  <si>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</si>
  <si>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</si>
  <si>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</si>
  <si>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</si>
  <si>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</si>
  <si>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</si>
  <si>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</si>
  <si>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</si>
  <si>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</si>
  <si>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</si>
  <si>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</si>
  <si>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</si>
  <si>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</si>
  <si>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</si>
  <si>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</si>
  <si>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</si>
  <si>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</si>
  <si>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</si>
  <si>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</si>
  <si>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</si>
  <si>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</si>
  <si>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</si>
  <si>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</si>
  <si>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</si>
  <si>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</si>
  <si>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</si>
  <si>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</si>
  <si>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Przewidywana ilość w okresie 24 m-cy</t>
  </si>
  <si>
    <t>Pakiet 6</t>
  </si>
  <si>
    <t>Cena za 1 wizytę w PLN brutto</t>
  </si>
  <si>
    <t>Cena za 1 wizytę w PLN netto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</si>
</sst>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49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2" fillId="35" borderId="22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1">
      <selection activeCell="H111" sqref="H111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2"/>
    </row>
    <row r="2" spans="1:25" ht="12.75">
      <c r="A2" s="2"/>
      <c r="B2" s="3" t="s">
        <v>186</v>
      </c>
      <c r="C2" s="3"/>
      <c r="D2" s="2"/>
      <c r="E2" t="s">
        <v>188</v>
      </c>
      <c r="F2" s="69"/>
      <c r="G2" s="2"/>
      <c r="H2" s="2"/>
      <c r="I2" s="8"/>
      <c r="J2" s="9"/>
      <c r="K2" s="9"/>
      <c r="L2" s="8"/>
      <c r="M2" s="8"/>
      <c r="N2" s="8"/>
      <c r="O2" s="10"/>
      <c r="P2" s="10"/>
      <c r="Q2" s="10"/>
      <c r="R2" s="8"/>
      <c r="S2" s="9"/>
      <c r="T2" s="9"/>
      <c r="U2" s="8"/>
      <c r="V2" s="8"/>
      <c r="W2" s="8"/>
      <c r="X2" s="10"/>
      <c r="Y2" s="10"/>
    </row>
    <row r="3" spans="1:25" ht="12.75">
      <c r="A3" s="2"/>
      <c r="B3" s="112" t="s">
        <v>182</v>
      </c>
      <c r="C3" s="112"/>
      <c r="D3" s="112"/>
      <c r="E3" s="4"/>
      <c r="F3" s="4"/>
      <c r="G3" s="4"/>
      <c r="I3" s="8"/>
      <c r="J3" s="9"/>
      <c r="K3" s="9"/>
      <c r="L3" s="11"/>
      <c r="M3" s="11"/>
      <c r="N3" s="11"/>
      <c r="O3" s="10"/>
      <c r="P3" s="10"/>
      <c r="Q3" s="10"/>
      <c r="R3" s="8"/>
      <c r="S3" s="8"/>
      <c r="T3" s="8"/>
      <c r="U3" s="8"/>
      <c r="V3" s="8"/>
      <c r="W3" s="8"/>
      <c r="X3" s="10"/>
      <c r="Y3" s="10"/>
    </row>
    <row r="4" spans="1:25" ht="12.75">
      <c r="A4" s="2"/>
      <c r="B4" s="9"/>
      <c r="C4" s="3"/>
      <c r="D4" s="3"/>
      <c r="E4" s="3"/>
      <c r="F4" s="3"/>
      <c r="G4" s="3"/>
      <c r="I4" s="8"/>
      <c r="J4" s="9"/>
      <c r="K4" s="9"/>
      <c r="L4" s="9"/>
      <c r="M4" s="9"/>
      <c r="N4" s="9"/>
      <c r="O4" s="10"/>
      <c r="P4" s="10"/>
      <c r="Q4" s="10"/>
      <c r="R4" s="8"/>
      <c r="S4" s="9"/>
      <c r="T4" s="9"/>
      <c r="U4" s="9"/>
      <c r="V4" s="11"/>
      <c r="W4" s="11"/>
      <c r="X4" s="10"/>
      <c r="Y4" s="10"/>
    </row>
    <row r="5" spans="1:25" ht="45">
      <c r="A5" s="14" t="s">
        <v>0</v>
      </c>
      <c r="B5" s="25" t="s">
        <v>1</v>
      </c>
      <c r="C5" s="26" t="s">
        <v>2</v>
      </c>
      <c r="D5" s="26" t="s">
        <v>319</v>
      </c>
      <c r="E5" s="13" t="s">
        <v>3</v>
      </c>
      <c r="F5" s="13" t="s">
        <v>4</v>
      </c>
      <c r="G5" s="17"/>
      <c r="I5" s="8"/>
      <c r="J5" s="12"/>
      <c r="K5" s="16"/>
      <c r="L5" s="16"/>
      <c r="M5" s="17"/>
      <c r="N5" s="17"/>
      <c r="O5" s="10"/>
      <c r="P5" s="8"/>
      <c r="Q5" s="12"/>
      <c r="R5" s="16"/>
      <c r="S5" s="16"/>
      <c r="T5" s="17"/>
      <c r="U5" s="17"/>
      <c r="V5" s="9"/>
      <c r="W5" s="9"/>
      <c r="X5" s="10"/>
      <c r="Y5" s="10"/>
    </row>
    <row r="6" spans="1:25" ht="12.75">
      <c r="A6" s="72" t="s">
        <v>5</v>
      </c>
      <c r="B6" s="73" t="s">
        <v>152</v>
      </c>
      <c r="C6" s="72"/>
      <c r="D6" s="90">
        <v>3000</v>
      </c>
      <c r="E6" s="110"/>
      <c r="F6" s="31">
        <f aca="true" t="shared" si="0" ref="F6:F41">D6*E6</f>
        <v>0</v>
      </c>
      <c r="G6" s="34"/>
      <c r="I6" s="18"/>
      <c r="J6" s="8"/>
      <c r="K6" s="18"/>
      <c r="L6" s="18"/>
      <c r="M6" s="18"/>
      <c r="N6" s="18"/>
      <c r="O6" s="10"/>
      <c r="P6" s="8"/>
      <c r="Q6" s="8"/>
      <c r="R6" s="18"/>
      <c r="S6" s="20"/>
      <c r="T6" s="20"/>
      <c r="U6" s="18"/>
      <c r="V6" s="20"/>
      <c r="W6" s="18"/>
      <c r="X6" s="10"/>
      <c r="Y6" s="10"/>
    </row>
    <row r="7" spans="1:25" ht="12.75">
      <c r="A7" s="72" t="s">
        <v>7</v>
      </c>
      <c r="B7" s="73" t="s">
        <v>153</v>
      </c>
      <c r="C7" s="72"/>
      <c r="D7" s="90">
        <v>10000</v>
      </c>
      <c r="E7" s="110"/>
      <c r="F7" s="31">
        <f t="shared" si="0"/>
        <v>0</v>
      </c>
      <c r="G7" s="34"/>
      <c r="I7" s="18"/>
      <c r="J7" s="8"/>
      <c r="K7" s="18"/>
      <c r="L7" s="18"/>
      <c r="M7" s="18"/>
      <c r="N7" s="18"/>
      <c r="O7" s="10"/>
      <c r="P7" s="8"/>
      <c r="Q7" s="8"/>
      <c r="R7" s="18"/>
      <c r="S7" s="20"/>
      <c r="T7" s="20"/>
      <c r="U7" s="18"/>
      <c r="V7" s="20"/>
      <c r="W7" s="18"/>
      <c r="X7" s="10"/>
      <c r="Y7" s="10"/>
    </row>
    <row r="8" spans="1:25" ht="12.75">
      <c r="A8" s="72" t="s">
        <v>9</v>
      </c>
      <c r="B8" s="73" t="s">
        <v>154</v>
      </c>
      <c r="C8" s="72"/>
      <c r="D8" s="90">
        <v>200</v>
      </c>
      <c r="E8" s="110"/>
      <c r="F8" s="31">
        <f t="shared" si="0"/>
        <v>0</v>
      </c>
      <c r="G8" s="34"/>
      <c r="I8" s="18"/>
      <c r="J8" s="8"/>
      <c r="K8" s="18"/>
      <c r="L8" s="18"/>
      <c r="M8" s="18"/>
      <c r="N8" s="18"/>
      <c r="O8" s="10"/>
      <c r="P8" s="8"/>
      <c r="Q8" s="8"/>
      <c r="R8" s="18"/>
      <c r="S8" s="20"/>
      <c r="T8" s="20"/>
      <c r="U8" s="18"/>
      <c r="V8" s="20"/>
      <c r="W8" s="18"/>
      <c r="X8" s="10"/>
      <c r="Y8" s="10"/>
    </row>
    <row r="9" spans="1:25" ht="12.75">
      <c r="A9" s="72" t="s">
        <v>11</v>
      </c>
      <c r="B9" s="73" t="s">
        <v>155</v>
      </c>
      <c r="C9" s="72"/>
      <c r="D9" s="90">
        <v>400</v>
      </c>
      <c r="E9" s="110"/>
      <c r="F9" s="31">
        <f t="shared" si="0"/>
        <v>0</v>
      </c>
      <c r="G9" s="34"/>
      <c r="I9" s="18"/>
      <c r="J9" s="8"/>
      <c r="K9" s="18"/>
      <c r="L9" s="18"/>
      <c r="M9" s="18"/>
      <c r="N9" s="18"/>
      <c r="O9" s="10"/>
      <c r="P9" s="8"/>
      <c r="Q9" s="8"/>
      <c r="R9" s="18"/>
      <c r="S9" s="20"/>
      <c r="T9" s="20"/>
      <c r="U9" s="18"/>
      <c r="V9" s="20"/>
      <c r="W9" s="18"/>
      <c r="X9" s="10"/>
      <c r="Y9" s="10"/>
    </row>
    <row r="10" spans="1:25" ht="12.75">
      <c r="A10" s="72" t="s">
        <v>13</v>
      </c>
      <c r="B10" s="73" t="s">
        <v>156</v>
      </c>
      <c r="C10" s="72"/>
      <c r="D10" s="90">
        <v>3000</v>
      </c>
      <c r="E10" s="110"/>
      <c r="F10" s="31">
        <f t="shared" si="0"/>
        <v>0</v>
      </c>
      <c r="G10" s="34"/>
      <c r="I10" s="18"/>
      <c r="J10" s="8"/>
      <c r="K10" s="18"/>
      <c r="L10" s="18"/>
      <c r="M10" s="18"/>
      <c r="N10" s="18"/>
      <c r="O10" s="10"/>
      <c r="P10" s="8"/>
      <c r="Q10" s="8"/>
      <c r="R10" s="18"/>
      <c r="S10" s="20"/>
      <c r="T10" s="20"/>
      <c r="U10" s="18"/>
      <c r="V10" s="20"/>
      <c r="W10" s="18"/>
      <c r="X10" s="10"/>
      <c r="Y10" s="10"/>
    </row>
    <row r="11" spans="1:25" ht="12.75">
      <c r="A11" s="72" t="s">
        <v>15</v>
      </c>
      <c r="B11" s="108" t="s">
        <v>89</v>
      </c>
      <c r="C11" s="72"/>
      <c r="D11" s="90">
        <v>10</v>
      </c>
      <c r="E11" s="110"/>
      <c r="F11" s="31">
        <f t="shared" si="0"/>
        <v>0</v>
      </c>
      <c r="G11" s="34"/>
      <c r="I11" s="18"/>
      <c r="J11" s="8"/>
      <c r="K11" s="18"/>
      <c r="L11" s="18"/>
      <c r="M11" s="18"/>
      <c r="N11" s="18"/>
      <c r="O11" s="10"/>
      <c r="P11" s="8"/>
      <c r="Q11" s="8"/>
      <c r="R11" s="18"/>
      <c r="S11" s="20"/>
      <c r="T11" s="20"/>
      <c r="U11" s="18"/>
      <c r="V11" s="20"/>
      <c r="W11" s="18"/>
      <c r="X11" s="10"/>
      <c r="Y11" s="10"/>
    </row>
    <row r="12" spans="1:25" ht="12.75">
      <c r="A12" s="72" t="s">
        <v>16</v>
      </c>
      <c r="B12" s="73" t="s">
        <v>157</v>
      </c>
      <c r="C12" s="72"/>
      <c r="D12" s="90">
        <v>20</v>
      </c>
      <c r="E12" s="110"/>
      <c r="F12" s="77">
        <f t="shared" si="0"/>
        <v>0</v>
      </c>
      <c r="G12" s="34"/>
      <c r="I12" s="18"/>
      <c r="J12" s="8"/>
      <c r="K12" s="18"/>
      <c r="L12" s="18"/>
      <c r="M12" s="18"/>
      <c r="N12" s="18"/>
      <c r="O12" s="10"/>
      <c r="P12" s="8"/>
      <c r="Q12" s="8"/>
      <c r="R12" s="18"/>
      <c r="S12" s="20"/>
      <c r="T12" s="20"/>
      <c r="U12" s="18"/>
      <c r="V12" s="20"/>
      <c r="W12" s="18"/>
      <c r="X12" s="10"/>
      <c r="Y12" s="10"/>
    </row>
    <row r="13" spans="1:25" ht="12.75">
      <c r="A13" s="72" t="s">
        <v>17</v>
      </c>
      <c r="B13" s="73" t="s">
        <v>158</v>
      </c>
      <c r="C13" s="72"/>
      <c r="D13" s="85">
        <v>300</v>
      </c>
      <c r="E13" s="110"/>
      <c r="F13" s="31">
        <f t="shared" si="0"/>
        <v>0</v>
      </c>
      <c r="G13" s="34"/>
      <c r="I13" s="18"/>
      <c r="J13" s="8"/>
      <c r="K13" s="18"/>
      <c r="L13" s="18"/>
      <c r="M13" s="18"/>
      <c r="N13" s="18"/>
      <c r="O13" s="10"/>
      <c r="P13" s="8"/>
      <c r="Q13" s="8"/>
      <c r="R13" s="18"/>
      <c r="S13" s="20"/>
      <c r="T13" s="20"/>
      <c r="U13" s="18"/>
      <c r="V13" s="20"/>
      <c r="W13" s="18"/>
      <c r="X13" s="10"/>
      <c r="Y13" s="10"/>
    </row>
    <row r="14" spans="1:25" ht="12.75">
      <c r="A14" s="72" t="s">
        <v>199</v>
      </c>
      <c r="B14" s="109" t="s">
        <v>193</v>
      </c>
      <c r="C14" s="72"/>
      <c r="D14" s="85">
        <v>900</v>
      </c>
      <c r="E14" s="110"/>
      <c r="F14" s="31">
        <f t="shared" si="0"/>
        <v>0</v>
      </c>
      <c r="G14" s="34"/>
      <c r="I14" s="18"/>
      <c r="J14" s="8"/>
      <c r="K14" s="18"/>
      <c r="L14" s="18"/>
      <c r="M14" s="18"/>
      <c r="N14" s="18"/>
      <c r="O14" s="10"/>
      <c r="P14" s="8"/>
      <c r="Q14" s="8"/>
      <c r="R14" s="18"/>
      <c r="S14" s="20"/>
      <c r="T14" s="20"/>
      <c r="U14" s="18"/>
      <c r="V14" s="20"/>
      <c r="W14" s="18"/>
      <c r="X14" s="10"/>
      <c r="Y14" s="10"/>
    </row>
    <row r="15" spans="1:25" ht="12.75">
      <c r="A15" s="72" t="s">
        <v>200</v>
      </c>
      <c r="B15" s="73" t="s">
        <v>159</v>
      </c>
      <c r="C15" s="72"/>
      <c r="D15" s="85">
        <v>7000</v>
      </c>
      <c r="E15" s="110"/>
      <c r="F15" s="31">
        <f t="shared" si="0"/>
        <v>0</v>
      </c>
      <c r="G15" s="34"/>
      <c r="I15" s="18"/>
      <c r="J15" s="8"/>
      <c r="K15" s="18"/>
      <c r="L15" s="18"/>
      <c r="M15" s="18"/>
      <c r="N15" s="18"/>
      <c r="O15" s="10"/>
      <c r="P15" s="8"/>
      <c r="Q15" s="8"/>
      <c r="R15" s="18"/>
      <c r="S15" s="20"/>
      <c r="T15" s="20"/>
      <c r="U15" s="18"/>
      <c r="V15" s="20"/>
      <c r="W15" s="18"/>
      <c r="X15" s="10"/>
      <c r="Y15" s="10"/>
    </row>
    <row r="16" spans="1:25" ht="14.25" customHeight="1">
      <c r="A16" s="72" t="s">
        <v>201</v>
      </c>
      <c r="B16" s="73" t="s">
        <v>160</v>
      </c>
      <c r="C16" s="72"/>
      <c r="D16" s="85">
        <v>40</v>
      </c>
      <c r="E16" s="110"/>
      <c r="F16" s="31">
        <f t="shared" si="0"/>
        <v>0</v>
      </c>
      <c r="G16" s="34"/>
      <c r="I16" s="18"/>
      <c r="J16" s="8"/>
      <c r="K16" s="18"/>
      <c r="L16" s="18"/>
      <c r="M16" s="18"/>
      <c r="N16" s="18"/>
      <c r="O16" s="10"/>
      <c r="P16" s="8"/>
      <c r="Q16" s="21"/>
      <c r="R16" s="18"/>
      <c r="S16" s="20"/>
      <c r="T16" s="20"/>
      <c r="U16" s="18"/>
      <c r="V16" s="20"/>
      <c r="W16" s="18"/>
      <c r="X16" s="10"/>
      <c r="Y16" s="10"/>
    </row>
    <row r="17" spans="1:25" ht="14.25" customHeight="1">
      <c r="A17" s="72" t="s">
        <v>202</v>
      </c>
      <c r="B17" s="73" t="s">
        <v>161</v>
      </c>
      <c r="C17" s="72"/>
      <c r="D17" s="85">
        <v>20</v>
      </c>
      <c r="E17" s="110"/>
      <c r="F17" s="31">
        <f t="shared" si="0"/>
        <v>0</v>
      </c>
      <c r="G17" s="34"/>
      <c r="I17" s="18"/>
      <c r="J17" s="8"/>
      <c r="K17" s="18"/>
      <c r="L17" s="18"/>
      <c r="M17" s="18"/>
      <c r="N17" s="18"/>
      <c r="O17" s="10"/>
      <c r="P17" s="8"/>
      <c r="Q17" s="21"/>
      <c r="R17" s="18"/>
      <c r="S17" s="20"/>
      <c r="T17" s="20"/>
      <c r="U17" s="18"/>
      <c r="V17" s="20"/>
      <c r="W17" s="18"/>
      <c r="X17" s="10"/>
      <c r="Y17" s="10"/>
    </row>
    <row r="18" spans="1:25" ht="14.25" customHeight="1">
      <c r="A18" s="72" t="s">
        <v>203</v>
      </c>
      <c r="B18" s="108" t="s">
        <v>307</v>
      </c>
      <c r="C18" s="72"/>
      <c r="D18" s="85">
        <v>4000</v>
      </c>
      <c r="E18" s="110"/>
      <c r="F18" s="31">
        <f t="shared" si="0"/>
        <v>0</v>
      </c>
      <c r="G18" s="34"/>
      <c r="I18" s="18"/>
      <c r="J18" s="8"/>
      <c r="K18" s="18"/>
      <c r="L18" s="18"/>
      <c r="M18" s="18"/>
      <c r="N18" s="18"/>
      <c r="O18" s="10"/>
      <c r="P18" s="8"/>
      <c r="Q18" s="21"/>
      <c r="R18" s="18"/>
      <c r="S18" s="20"/>
      <c r="T18" s="20"/>
      <c r="U18" s="18"/>
      <c r="V18" s="20"/>
      <c r="W18" s="18"/>
      <c r="X18" s="10"/>
      <c r="Y18" s="10"/>
    </row>
    <row r="19" spans="1:25" ht="14.25" customHeight="1">
      <c r="A19" s="72" t="s">
        <v>204</v>
      </c>
      <c r="B19" s="74" t="s">
        <v>308</v>
      </c>
      <c r="C19" s="72"/>
      <c r="D19" s="85">
        <v>2000</v>
      </c>
      <c r="E19" s="110"/>
      <c r="F19" s="31">
        <f t="shared" si="0"/>
        <v>0</v>
      </c>
      <c r="G19" s="34"/>
      <c r="I19" s="18"/>
      <c r="J19" s="8"/>
      <c r="K19" s="18"/>
      <c r="L19" s="18"/>
      <c r="M19" s="18"/>
      <c r="N19" s="18"/>
      <c r="O19" s="10"/>
      <c r="P19" s="8"/>
      <c r="Q19" s="21"/>
      <c r="R19" s="18"/>
      <c r="S19" s="20"/>
      <c r="T19" s="20"/>
      <c r="U19" s="18"/>
      <c r="V19" s="20"/>
      <c r="W19" s="18"/>
      <c r="X19" s="10"/>
      <c r="Y19" s="10"/>
    </row>
    <row r="20" spans="1:25" ht="14.25" customHeight="1">
      <c r="A20" s="72" t="s">
        <v>205</v>
      </c>
      <c r="B20" s="74" t="s">
        <v>189</v>
      </c>
      <c r="C20" s="72"/>
      <c r="D20" s="85">
        <v>200</v>
      </c>
      <c r="E20" s="110"/>
      <c r="F20" s="31">
        <f t="shared" si="0"/>
        <v>0</v>
      </c>
      <c r="G20" s="34"/>
      <c r="I20" s="18"/>
      <c r="J20" s="8"/>
      <c r="K20" s="18"/>
      <c r="L20" s="18"/>
      <c r="M20" s="18"/>
      <c r="N20" s="18"/>
      <c r="O20" s="10"/>
      <c r="P20" s="8"/>
      <c r="Q20" s="21"/>
      <c r="R20" s="18"/>
      <c r="S20" s="20"/>
      <c r="T20" s="20"/>
      <c r="U20" s="18"/>
      <c r="V20" s="20"/>
      <c r="W20" s="18"/>
      <c r="X20" s="10"/>
      <c r="Y20" s="10"/>
    </row>
    <row r="21" spans="1:25" ht="14.25" customHeight="1">
      <c r="A21" s="72" t="s">
        <v>206</v>
      </c>
      <c r="B21" s="74" t="s">
        <v>14</v>
      </c>
      <c r="C21" s="72"/>
      <c r="D21" s="85">
        <v>60</v>
      </c>
      <c r="E21" s="110"/>
      <c r="F21" s="31">
        <f t="shared" si="0"/>
        <v>0</v>
      </c>
      <c r="G21" s="34"/>
      <c r="I21" s="18"/>
      <c r="J21" s="8"/>
      <c r="K21" s="18"/>
      <c r="L21" s="18"/>
      <c r="M21" s="18"/>
      <c r="N21" s="18"/>
      <c r="O21" s="10"/>
      <c r="P21" s="8"/>
      <c r="Q21" s="21"/>
      <c r="R21" s="18"/>
      <c r="S21" s="20"/>
      <c r="T21" s="20"/>
      <c r="U21" s="18"/>
      <c r="V21" s="20"/>
      <c r="W21" s="18"/>
      <c r="X21" s="10"/>
      <c r="Y21" s="10"/>
    </row>
    <row r="22" spans="1:25" ht="14.25" customHeight="1">
      <c r="A22" s="72" t="s">
        <v>207</v>
      </c>
      <c r="B22" s="74" t="s">
        <v>162</v>
      </c>
      <c r="C22" s="72"/>
      <c r="D22" s="85">
        <v>500</v>
      </c>
      <c r="E22" s="110"/>
      <c r="F22" s="31">
        <f t="shared" si="0"/>
        <v>0</v>
      </c>
      <c r="G22" s="34"/>
      <c r="I22" s="18"/>
      <c r="J22" s="8"/>
      <c r="K22" s="18"/>
      <c r="L22" s="18"/>
      <c r="M22" s="18"/>
      <c r="N22" s="18"/>
      <c r="O22" s="10"/>
      <c r="P22" s="8"/>
      <c r="Q22" s="21"/>
      <c r="R22" s="18"/>
      <c r="S22" s="20"/>
      <c r="T22" s="20"/>
      <c r="U22" s="18"/>
      <c r="V22" s="20"/>
      <c r="W22" s="18"/>
      <c r="X22" s="10"/>
      <c r="Y22" s="10"/>
    </row>
    <row r="23" spans="1:25" ht="14.25" customHeight="1">
      <c r="A23" s="72" t="s">
        <v>208</v>
      </c>
      <c r="B23" s="74" t="s">
        <v>309</v>
      </c>
      <c r="C23" s="72"/>
      <c r="D23" s="85">
        <v>30</v>
      </c>
      <c r="E23" s="110"/>
      <c r="F23" s="31">
        <f t="shared" si="0"/>
        <v>0</v>
      </c>
      <c r="G23" s="34"/>
      <c r="I23" s="18"/>
      <c r="J23" s="8"/>
      <c r="K23" s="18"/>
      <c r="L23" s="18"/>
      <c r="M23" s="18"/>
      <c r="N23" s="18"/>
      <c r="O23" s="10"/>
      <c r="P23" s="8"/>
      <c r="Q23" s="21"/>
      <c r="R23" s="18"/>
      <c r="S23" s="20"/>
      <c r="T23" s="20"/>
      <c r="U23" s="18"/>
      <c r="V23" s="20"/>
      <c r="W23" s="18"/>
      <c r="X23" s="10"/>
      <c r="Y23" s="10"/>
    </row>
    <row r="24" spans="1:25" ht="14.25" customHeight="1">
      <c r="A24" s="72" t="s">
        <v>209</v>
      </c>
      <c r="B24" s="74" t="s">
        <v>163</v>
      </c>
      <c r="C24" s="72"/>
      <c r="D24" s="85">
        <v>5000</v>
      </c>
      <c r="E24" s="110"/>
      <c r="F24" s="31">
        <f t="shared" si="0"/>
        <v>0</v>
      </c>
      <c r="G24" s="34"/>
      <c r="I24" s="18"/>
      <c r="J24" s="8"/>
      <c r="K24" s="18"/>
      <c r="L24" s="18"/>
      <c r="M24" s="18"/>
      <c r="N24" s="18"/>
      <c r="O24" s="10"/>
      <c r="P24" s="8"/>
      <c r="Q24" s="21"/>
      <c r="R24" s="18"/>
      <c r="S24" s="20"/>
      <c r="T24" s="20"/>
      <c r="U24" s="18"/>
      <c r="V24" s="20"/>
      <c r="W24" s="18"/>
      <c r="X24" s="10"/>
      <c r="Y24" s="10"/>
    </row>
    <row r="25" spans="1:25" ht="14.25" customHeight="1">
      <c r="A25" s="72" t="s">
        <v>210</v>
      </c>
      <c r="B25" s="74" t="s">
        <v>164</v>
      </c>
      <c r="C25" s="72"/>
      <c r="D25" s="85">
        <v>4000</v>
      </c>
      <c r="E25" s="110"/>
      <c r="F25" s="31">
        <f t="shared" si="0"/>
        <v>0</v>
      </c>
      <c r="G25" s="34"/>
      <c r="I25" s="18"/>
      <c r="J25" s="8"/>
      <c r="K25" s="18"/>
      <c r="L25" s="18"/>
      <c r="M25" s="18"/>
      <c r="N25" s="18"/>
      <c r="O25" s="10"/>
      <c r="P25" s="8"/>
      <c r="Q25" s="21"/>
      <c r="R25" s="18"/>
      <c r="S25" s="20"/>
      <c r="T25" s="20"/>
      <c r="U25" s="18"/>
      <c r="V25" s="20"/>
      <c r="W25" s="18"/>
      <c r="X25" s="10"/>
      <c r="Y25" s="10"/>
    </row>
    <row r="26" spans="1:25" ht="14.25" customHeight="1">
      <c r="A26" s="72" t="s">
        <v>211</v>
      </c>
      <c r="B26" s="74" t="s">
        <v>190</v>
      </c>
      <c r="C26" s="72"/>
      <c r="D26" s="85">
        <v>200</v>
      </c>
      <c r="E26" s="110"/>
      <c r="F26" s="31">
        <f t="shared" si="0"/>
        <v>0</v>
      </c>
      <c r="G26" s="34"/>
      <c r="I26" s="18"/>
      <c r="J26" s="8"/>
      <c r="K26" s="18"/>
      <c r="L26" s="18"/>
      <c r="M26" s="18"/>
      <c r="N26" s="18"/>
      <c r="O26" s="10"/>
      <c r="P26" s="8"/>
      <c r="Q26" s="21"/>
      <c r="R26" s="18"/>
      <c r="S26" s="20"/>
      <c r="T26" s="20"/>
      <c r="U26" s="18"/>
      <c r="V26" s="20"/>
      <c r="W26" s="18"/>
      <c r="X26" s="10"/>
      <c r="Y26" s="10"/>
    </row>
    <row r="27" spans="1:25" ht="14.25" customHeight="1">
      <c r="A27" s="72" t="s">
        <v>212</v>
      </c>
      <c r="B27" s="74" t="s">
        <v>165</v>
      </c>
      <c r="C27" s="72"/>
      <c r="D27" s="85">
        <v>800</v>
      </c>
      <c r="E27" s="110"/>
      <c r="F27" s="31">
        <f t="shared" si="0"/>
        <v>0</v>
      </c>
      <c r="G27" s="34"/>
      <c r="I27" s="18"/>
      <c r="J27" s="8"/>
      <c r="K27" s="18"/>
      <c r="L27" s="18"/>
      <c r="M27" s="18"/>
      <c r="N27" s="18"/>
      <c r="O27" s="10"/>
      <c r="P27" s="8"/>
      <c r="Q27" s="21"/>
      <c r="R27" s="18"/>
      <c r="S27" s="20"/>
      <c r="T27" s="20"/>
      <c r="U27" s="18"/>
      <c r="V27" s="20"/>
      <c r="W27" s="18"/>
      <c r="X27" s="10"/>
      <c r="Y27" s="10"/>
    </row>
    <row r="28" spans="1:25" ht="14.25" customHeight="1">
      <c r="A28" s="72" t="s">
        <v>213</v>
      </c>
      <c r="B28" s="74" t="s">
        <v>166</v>
      </c>
      <c r="C28" s="72"/>
      <c r="D28" s="85">
        <v>150</v>
      </c>
      <c r="E28" s="110"/>
      <c r="F28" s="31">
        <f t="shared" si="0"/>
        <v>0</v>
      </c>
      <c r="G28" s="34"/>
      <c r="I28" s="18"/>
      <c r="J28" s="8"/>
      <c r="K28" s="18"/>
      <c r="L28" s="18"/>
      <c r="M28" s="18"/>
      <c r="N28" s="18"/>
      <c r="O28" s="10"/>
      <c r="P28" s="8"/>
      <c r="Q28" s="21"/>
      <c r="R28" s="18"/>
      <c r="S28" s="20"/>
      <c r="T28" s="20"/>
      <c r="U28" s="18"/>
      <c r="V28" s="20"/>
      <c r="W28" s="18"/>
      <c r="X28" s="10"/>
      <c r="Y28" s="10"/>
    </row>
    <row r="29" spans="1:25" ht="14.25" customHeight="1">
      <c r="A29" s="72" t="s">
        <v>214</v>
      </c>
      <c r="B29" s="74" t="s">
        <v>194</v>
      </c>
      <c r="C29" s="72"/>
      <c r="D29" s="85">
        <v>10</v>
      </c>
      <c r="E29" s="110"/>
      <c r="F29" s="31">
        <f t="shared" si="0"/>
        <v>0</v>
      </c>
      <c r="G29" s="34"/>
      <c r="I29" s="18"/>
      <c r="J29" s="8"/>
      <c r="K29" s="18"/>
      <c r="L29" s="18"/>
      <c r="M29" s="18"/>
      <c r="N29" s="18"/>
      <c r="O29" s="10"/>
      <c r="P29" s="8"/>
      <c r="Q29" s="21"/>
      <c r="R29" s="18"/>
      <c r="S29" s="20"/>
      <c r="T29" s="20"/>
      <c r="U29" s="18"/>
      <c r="V29" s="20"/>
      <c r="W29" s="18"/>
      <c r="X29" s="10"/>
      <c r="Y29" s="10"/>
    </row>
    <row r="30" spans="1:25" ht="15" customHeight="1">
      <c r="A30" s="72" t="s">
        <v>216</v>
      </c>
      <c r="B30" s="74" t="s">
        <v>167</v>
      </c>
      <c r="C30" s="72"/>
      <c r="D30" s="85">
        <v>400</v>
      </c>
      <c r="E30" s="110"/>
      <c r="F30" s="31">
        <f t="shared" si="0"/>
        <v>0</v>
      </c>
      <c r="G30" s="34"/>
      <c r="I30" s="18"/>
      <c r="J30" s="8"/>
      <c r="K30" s="18"/>
      <c r="L30" s="18"/>
      <c r="M30" s="18"/>
      <c r="N30" s="18"/>
      <c r="O30" s="10"/>
      <c r="P30" s="8"/>
      <c r="Q30" s="21"/>
      <c r="R30" s="18"/>
      <c r="S30" s="20"/>
      <c r="T30" s="20"/>
      <c r="U30" s="18"/>
      <c r="V30" s="20"/>
      <c r="W30" s="18"/>
      <c r="X30" s="10"/>
      <c r="Y30" s="10"/>
    </row>
    <row r="31" spans="1:25" ht="16.5" customHeight="1">
      <c r="A31" s="72" t="s">
        <v>218</v>
      </c>
      <c r="B31" s="74" t="s">
        <v>168</v>
      </c>
      <c r="C31" s="72"/>
      <c r="D31" s="85">
        <v>6000</v>
      </c>
      <c r="E31" s="110"/>
      <c r="F31" s="31">
        <f t="shared" si="0"/>
        <v>0</v>
      </c>
      <c r="G31" s="34"/>
      <c r="I31" s="18"/>
      <c r="J31" s="8"/>
      <c r="K31" s="18"/>
      <c r="L31" s="18"/>
      <c r="M31" s="18"/>
      <c r="N31" s="18"/>
      <c r="O31" s="10"/>
      <c r="P31" s="8"/>
      <c r="Q31" s="21"/>
      <c r="R31" s="18"/>
      <c r="S31" s="20"/>
      <c r="T31" s="20"/>
      <c r="U31" s="18"/>
      <c r="V31" s="20"/>
      <c r="W31" s="18"/>
      <c r="X31" s="10"/>
      <c r="Y31" s="10"/>
    </row>
    <row r="32" spans="1:25" ht="13.5" customHeight="1">
      <c r="A32" s="72" t="s">
        <v>220</v>
      </c>
      <c r="B32" s="74" t="s">
        <v>169</v>
      </c>
      <c r="C32" s="72"/>
      <c r="D32" s="85">
        <v>5000</v>
      </c>
      <c r="E32" s="110"/>
      <c r="F32" s="31">
        <f t="shared" si="0"/>
        <v>0</v>
      </c>
      <c r="G32" s="34"/>
      <c r="I32" s="18"/>
      <c r="J32" s="8"/>
      <c r="K32" s="18"/>
      <c r="L32" s="18"/>
      <c r="M32" s="18"/>
      <c r="N32" s="18"/>
      <c r="O32" s="10"/>
      <c r="P32" s="8"/>
      <c r="Q32" s="8"/>
      <c r="R32" s="18"/>
      <c r="S32" s="20"/>
      <c r="T32" s="20"/>
      <c r="U32" s="18"/>
      <c r="V32" s="20"/>
      <c r="W32" s="18"/>
      <c r="X32" s="10"/>
      <c r="Y32" s="10"/>
    </row>
    <row r="33" spans="1:25" ht="12.75">
      <c r="A33" s="72" t="s">
        <v>221</v>
      </c>
      <c r="B33" s="74" t="s">
        <v>170</v>
      </c>
      <c r="C33" s="72"/>
      <c r="D33" s="85">
        <v>1000</v>
      </c>
      <c r="E33" s="110"/>
      <c r="F33" s="31">
        <f t="shared" si="0"/>
        <v>0</v>
      </c>
      <c r="G33" s="34"/>
      <c r="I33" s="18"/>
      <c r="J33" s="8"/>
      <c r="K33" s="18"/>
      <c r="L33" s="18"/>
      <c r="M33" s="18"/>
      <c r="N33" s="18"/>
      <c r="O33" s="10"/>
      <c r="P33" s="8"/>
      <c r="Q33" s="8"/>
      <c r="R33" s="8"/>
      <c r="S33" s="8"/>
      <c r="T33" s="8"/>
      <c r="U33" s="8"/>
      <c r="V33" s="12"/>
      <c r="W33" s="22"/>
      <c r="X33" s="10"/>
      <c r="Y33" s="10"/>
    </row>
    <row r="34" spans="1:25" ht="12.75">
      <c r="A34" s="72" t="s">
        <v>222</v>
      </c>
      <c r="B34" s="74" t="s">
        <v>181</v>
      </c>
      <c r="C34" s="72"/>
      <c r="D34" s="85">
        <v>300</v>
      </c>
      <c r="E34" s="110"/>
      <c r="F34" s="31">
        <f t="shared" si="0"/>
        <v>0</v>
      </c>
      <c r="G34" s="34"/>
      <c r="I34" s="18"/>
      <c r="J34" s="8"/>
      <c r="K34" s="18"/>
      <c r="L34" s="18"/>
      <c r="M34" s="18"/>
      <c r="N34" s="18"/>
      <c r="O34" s="10"/>
      <c r="P34" s="10"/>
      <c r="Q34" s="10"/>
      <c r="R34" s="8"/>
      <c r="S34" s="8"/>
      <c r="T34" s="8"/>
      <c r="U34" s="8"/>
      <c r="V34" s="8"/>
      <c r="W34" s="8"/>
      <c r="X34" s="10"/>
      <c r="Y34" s="10"/>
    </row>
    <row r="35" spans="1:25" ht="12.75">
      <c r="A35" s="72" t="s">
        <v>223</v>
      </c>
      <c r="B35" s="74" t="s">
        <v>171</v>
      </c>
      <c r="C35" s="72"/>
      <c r="D35" s="85">
        <v>1200</v>
      </c>
      <c r="E35" s="110"/>
      <c r="F35" s="31">
        <f t="shared" si="0"/>
        <v>0</v>
      </c>
      <c r="G35" s="34"/>
      <c r="I35" s="18"/>
      <c r="J35" s="8"/>
      <c r="K35" s="18"/>
      <c r="L35" s="18"/>
      <c r="M35" s="18"/>
      <c r="N35" s="18"/>
      <c r="O35" s="10"/>
      <c r="P35" s="10"/>
      <c r="Q35" s="10"/>
      <c r="R35" s="23"/>
      <c r="S35" s="10"/>
      <c r="T35" s="10"/>
      <c r="U35" s="10"/>
      <c r="V35" s="10"/>
      <c r="W35" s="10"/>
      <c r="X35" s="10"/>
      <c r="Y35" s="10"/>
    </row>
    <row r="36" spans="1:25" ht="12.75">
      <c r="A36" s="72" t="s">
        <v>224</v>
      </c>
      <c r="B36" s="74" t="s">
        <v>172</v>
      </c>
      <c r="C36" s="72"/>
      <c r="D36" s="85">
        <v>5000</v>
      </c>
      <c r="E36" s="110"/>
      <c r="F36" s="31">
        <f t="shared" si="0"/>
        <v>0</v>
      </c>
      <c r="G36" s="34"/>
      <c r="I36" s="18"/>
      <c r="J36" s="8"/>
      <c r="K36" s="18"/>
      <c r="L36" s="18"/>
      <c r="M36" s="18"/>
      <c r="N36" s="18"/>
      <c r="O36" s="10"/>
      <c r="P36" s="10"/>
      <c r="Q36" s="10"/>
      <c r="R36" s="23"/>
      <c r="S36" s="10"/>
      <c r="T36" s="10"/>
      <c r="U36" s="10"/>
      <c r="V36" s="10"/>
      <c r="W36" s="10"/>
      <c r="X36" s="10"/>
      <c r="Y36" s="10"/>
    </row>
    <row r="37" spans="1:25" ht="12.75">
      <c r="A37" s="72" t="s">
        <v>225</v>
      </c>
      <c r="B37" s="74" t="s">
        <v>173</v>
      </c>
      <c r="C37" s="72"/>
      <c r="D37" s="85">
        <v>200</v>
      </c>
      <c r="E37" s="110"/>
      <c r="F37" s="31">
        <f t="shared" si="0"/>
        <v>0</v>
      </c>
      <c r="G37" s="34"/>
      <c r="I37" s="18"/>
      <c r="J37" s="8"/>
      <c r="K37" s="18"/>
      <c r="L37" s="18"/>
      <c r="M37" s="18"/>
      <c r="N37" s="18"/>
      <c r="O37" s="10"/>
      <c r="P37" s="10"/>
      <c r="Q37" s="10"/>
      <c r="R37" s="23"/>
      <c r="S37" s="10"/>
      <c r="T37" s="10"/>
      <c r="U37" s="10"/>
      <c r="V37" s="10"/>
      <c r="W37" s="10"/>
      <c r="X37" s="10"/>
      <c r="Y37" s="10"/>
    </row>
    <row r="38" spans="1:25" ht="12.75">
      <c r="A38" s="72" t="s">
        <v>226</v>
      </c>
      <c r="B38" s="74" t="s">
        <v>174</v>
      </c>
      <c r="C38" s="72"/>
      <c r="D38" s="85">
        <v>1000</v>
      </c>
      <c r="E38" s="110"/>
      <c r="F38" s="31">
        <f t="shared" si="0"/>
        <v>0</v>
      </c>
      <c r="G38" s="34"/>
      <c r="I38" s="18"/>
      <c r="J38" s="8"/>
      <c r="K38" s="18"/>
      <c r="L38" s="18"/>
      <c r="M38" s="18"/>
      <c r="N38" s="1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>
      <c r="A39" s="72" t="s">
        <v>227</v>
      </c>
      <c r="B39" s="74" t="s">
        <v>175</v>
      </c>
      <c r="C39" s="72"/>
      <c r="D39" s="85">
        <v>20</v>
      </c>
      <c r="E39" s="110"/>
      <c r="F39" s="31">
        <f t="shared" si="0"/>
        <v>0</v>
      </c>
      <c r="G39" s="34"/>
      <c r="I39" s="18"/>
      <c r="J39" s="8"/>
      <c r="K39" s="18"/>
      <c r="L39" s="18"/>
      <c r="M39" s="18"/>
      <c r="N39" s="1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>
      <c r="A40" s="72" t="s">
        <v>228</v>
      </c>
      <c r="B40" s="74" t="s">
        <v>176</v>
      </c>
      <c r="C40" s="72"/>
      <c r="D40" s="91">
        <v>30</v>
      </c>
      <c r="E40" s="110"/>
      <c r="F40" s="31">
        <f t="shared" si="0"/>
        <v>0</v>
      </c>
      <c r="G40" s="34"/>
      <c r="I40" s="18"/>
      <c r="J40" s="8"/>
      <c r="K40" s="18"/>
      <c r="L40" s="18"/>
      <c r="M40" s="18"/>
      <c r="N40" s="1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15" ht="12.75">
      <c r="A41" s="72" t="s">
        <v>229</v>
      </c>
      <c r="B41" s="74" t="s">
        <v>177</v>
      </c>
      <c r="C41" s="72"/>
      <c r="D41" s="91">
        <v>240</v>
      </c>
      <c r="E41" s="110"/>
      <c r="F41" s="31">
        <f t="shared" si="0"/>
        <v>0</v>
      </c>
      <c r="G41" s="34"/>
      <c r="I41" s="18"/>
      <c r="J41" s="8"/>
      <c r="K41" s="18"/>
      <c r="L41" s="18"/>
      <c r="M41" s="18"/>
      <c r="N41" s="18"/>
      <c r="O41" s="10"/>
    </row>
    <row r="42" spans="1:15" ht="12.75">
      <c r="A42" s="72" t="s">
        <v>230</v>
      </c>
      <c r="B42" s="14" t="s">
        <v>6</v>
      </c>
      <c r="C42" s="14"/>
      <c r="D42" s="15">
        <v>2000</v>
      </c>
      <c r="E42" s="50"/>
      <c r="F42" s="31">
        <f aca="true" t="shared" si="1" ref="F42:F67">D42*E42</f>
        <v>0</v>
      </c>
      <c r="G42" s="34"/>
      <c r="I42" s="18"/>
      <c r="J42" s="8"/>
      <c r="K42" s="18"/>
      <c r="L42" s="18"/>
      <c r="M42" s="18"/>
      <c r="N42" s="18"/>
      <c r="O42" s="10"/>
    </row>
    <row r="43" spans="1:15" ht="12.75">
      <c r="A43" s="72" t="s">
        <v>231</v>
      </c>
      <c r="B43" s="14" t="s">
        <v>8</v>
      </c>
      <c r="C43" s="14"/>
      <c r="D43" s="15">
        <v>4400</v>
      </c>
      <c r="E43" s="50"/>
      <c r="F43" s="31">
        <f t="shared" si="1"/>
        <v>0</v>
      </c>
      <c r="G43" s="34"/>
      <c r="I43" s="18"/>
      <c r="J43" s="8"/>
      <c r="K43" s="18"/>
      <c r="L43" s="18"/>
      <c r="M43" s="18"/>
      <c r="N43" s="18"/>
      <c r="O43" s="10"/>
    </row>
    <row r="44" spans="1:15" ht="12.75">
      <c r="A44" s="72" t="s">
        <v>232</v>
      </c>
      <c r="B44" s="14" t="s">
        <v>10</v>
      </c>
      <c r="C44" s="14"/>
      <c r="D44" s="15">
        <v>200</v>
      </c>
      <c r="E44" s="50"/>
      <c r="F44" s="31">
        <f t="shared" si="1"/>
        <v>0</v>
      </c>
      <c r="G44" s="34"/>
      <c r="I44" s="18"/>
      <c r="J44" s="8"/>
      <c r="K44" s="18"/>
      <c r="L44" s="18"/>
      <c r="M44" s="18"/>
      <c r="N44" s="18"/>
      <c r="O44" s="10"/>
    </row>
    <row r="45" spans="1:15" ht="12.75">
      <c r="A45" s="72" t="s">
        <v>233</v>
      </c>
      <c r="B45" s="29" t="s">
        <v>12</v>
      </c>
      <c r="C45" s="14"/>
      <c r="D45" s="15">
        <v>80</v>
      </c>
      <c r="E45" s="50"/>
      <c r="F45" s="31">
        <f t="shared" si="1"/>
        <v>0</v>
      </c>
      <c r="G45" s="34"/>
      <c r="I45" s="18"/>
      <c r="J45" s="8"/>
      <c r="K45" s="18"/>
      <c r="L45" s="18"/>
      <c r="M45" s="18"/>
      <c r="N45" s="18"/>
      <c r="O45" s="10"/>
    </row>
    <row r="46" spans="1:15" ht="12.75">
      <c r="A46" s="72" t="s">
        <v>234</v>
      </c>
      <c r="B46" s="33" t="s">
        <v>87</v>
      </c>
      <c r="C46" s="14"/>
      <c r="D46" s="15">
        <v>80</v>
      </c>
      <c r="E46" s="50"/>
      <c r="F46" s="31">
        <f t="shared" si="1"/>
        <v>0</v>
      </c>
      <c r="G46" s="34"/>
      <c r="I46" s="18"/>
      <c r="J46" s="8"/>
      <c r="K46" s="18"/>
      <c r="L46" s="18"/>
      <c r="M46" s="18"/>
      <c r="N46" s="18"/>
      <c r="O46" s="10"/>
    </row>
    <row r="47" spans="1:15" ht="12.75">
      <c r="A47" s="72" t="s">
        <v>235</v>
      </c>
      <c r="B47" s="36" t="s">
        <v>129</v>
      </c>
      <c r="C47" s="14"/>
      <c r="D47" s="15">
        <v>1200</v>
      </c>
      <c r="E47" s="50"/>
      <c r="F47" s="31">
        <f t="shared" si="1"/>
        <v>0</v>
      </c>
      <c r="G47" s="34"/>
      <c r="I47" s="18"/>
      <c r="J47" s="8"/>
      <c r="K47" s="18"/>
      <c r="L47" s="18"/>
      <c r="M47" s="18"/>
      <c r="N47" s="18"/>
      <c r="O47" s="10"/>
    </row>
    <row r="48" spans="1:15" ht="12.75">
      <c r="A48" s="72" t="s">
        <v>236</v>
      </c>
      <c r="B48" s="14" t="s">
        <v>191</v>
      </c>
      <c r="C48" s="14"/>
      <c r="D48" s="15">
        <v>20</v>
      </c>
      <c r="E48" s="50"/>
      <c r="F48" s="31">
        <f t="shared" si="1"/>
        <v>0</v>
      </c>
      <c r="G48" s="34"/>
      <c r="I48" s="18"/>
      <c r="J48" s="8"/>
      <c r="K48" s="18"/>
      <c r="L48" s="18"/>
      <c r="M48" s="18"/>
      <c r="N48" s="18"/>
      <c r="O48" s="10"/>
    </row>
    <row r="49" spans="1:15" ht="12.75">
      <c r="A49" s="72" t="s">
        <v>237</v>
      </c>
      <c r="B49" s="29" t="s">
        <v>96</v>
      </c>
      <c r="C49" s="14"/>
      <c r="D49" s="15">
        <v>50</v>
      </c>
      <c r="E49" s="50"/>
      <c r="F49" s="31">
        <f t="shared" si="1"/>
        <v>0</v>
      </c>
      <c r="G49" s="34"/>
      <c r="I49" s="18"/>
      <c r="J49" s="8"/>
      <c r="K49" s="18"/>
      <c r="L49" s="18"/>
      <c r="M49" s="18"/>
      <c r="N49" s="18"/>
      <c r="O49" s="10"/>
    </row>
    <row r="50" spans="1:15" ht="12.75">
      <c r="A50" s="72" t="s">
        <v>238</v>
      </c>
      <c r="B50" s="33" t="s">
        <v>88</v>
      </c>
      <c r="C50" s="14"/>
      <c r="D50" s="15">
        <v>200</v>
      </c>
      <c r="E50" s="50"/>
      <c r="F50" s="31">
        <f t="shared" si="1"/>
        <v>0</v>
      </c>
      <c r="G50" s="34"/>
      <c r="I50" s="18"/>
      <c r="J50" s="8"/>
      <c r="K50" s="18"/>
      <c r="L50" s="18"/>
      <c r="M50" s="18"/>
      <c r="N50" s="18"/>
      <c r="O50" s="10"/>
    </row>
    <row r="51" spans="1:15" ht="12.75">
      <c r="A51" s="72" t="s">
        <v>239</v>
      </c>
      <c r="B51" s="54" t="s">
        <v>18</v>
      </c>
      <c r="C51" s="14"/>
      <c r="D51" s="15">
        <v>20</v>
      </c>
      <c r="E51" s="50"/>
      <c r="F51" s="31">
        <f t="shared" si="1"/>
        <v>0</v>
      </c>
      <c r="G51" s="34"/>
      <c r="I51" s="18"/>
      <c r="J51" s="8"/>
      <c r="K51" s="18"/>
      <c r="L51" s="18"/>
      <c r="M51" s="18"/>
      <c r="N51" s="18"/>
      <c r="O51" s="10"/>
    </row>
    <row r="52" spans="1:15" ht="12.75">
      <c r="A52" s="72" t="s">
        <v>240</v>
      </c>
      <c r="B52" s="33" t="s">
        <v>52</v>
      </c>
      <c r="C52" s="14"/>
      <c r="D52" s="15">
        <v>200</v>
      </c>
      <c r="E52" s="50"/>
      <c r="F52" s="31">
        <f t="shared" si="1"/>
        <v>0</v>
      </c>
      <c r="G52" s="34"/>
      <c r="I52" s="18"/>
      <c r="J52" s="8"/>
      <c r="K52" s="18"/>
      <c r="L52" s="18"/>
      <c r="M52" s="18"/>
      <c r="N52" s="18"/>
      <c r="O52" s="10"/>
    </row>
    <row r="53" spans="1:15" ht="12.75">
      <c r="A53" s="72" t="s">
        <v>241</v>
      </c>
      <c r="B53" s="36" t="s">
        <v>50</v>
      </c>
      <c r="C53" s="14"/>
      <c r="D53" s="15">
        <v>100</v>
      </c>
      <c r="E53" s="50"/>
      <c r="F53" s="31">
        <f t="shared" si="1"/>
        <v>0</v>
      </c>
      <c r="G53" s="34"/>
      <c r="I53" s="18"/>
      <c r="J53" s="8"/>
      <c r="K53" s="18"/>
      <c r="L53" s="18"/>
      <c r="M53" s="18"/>
      <c r="N53" s="18"/>
      <c r="O53" s="10"/>
    </row>
    <row r="54" spans="1:15" ht="12.75">
      <c r="A54" s="72" t="s">
        <v>242</v>
      </c>
      <c r="B54" s="36" t="s">
        <v>97</v>
      </c>
      <c r="C54" s="14"/>
      <c r="D54" s="15">
        <v>10</v>
      </c>
      <c r="E54" s="50"/>
      <c r="F54" s="31">
        <f t="shared" si="1"/>
        <v>0</v>
      </c>
      <c r="G54" s="34"/>
      <c r="I54" s="18"/>
      <c r="J54" s="8"/>
      <c r="K54" s="18"/>
      <c r="L54" s="18"/>
      <c r="M54" s="18"/>
      <c r="N54" s="18"/>
      <c r="O54" s="10"/>
    </row>
    <row r="55" spans="1:15" ht="12.75">
      <c r="A55" s="72" t="s">
        <v>243</v>
      </c>
      <c r="B55" s="14" t="s">
        <v>40</v>
      </c>
      <c r="C55" s="14"/>
      <c r="D55" s="15">
        <v>2000</v>
      </c>
      <c r="E55" s="50"/>
      <c r="F55" s="31">
        <f t="shared" si="1"/>
        <v>0</v>
      </c>
      <c r="G55" s="34"/>
      <c r="I55" s="18"/>
      <c r="J55" s="8"/>
      <c r="K55" s="18"/>
      <c r="L55" s="18"/>
      <c r="M55" s="18"/>
      <c r="N55" s="18"/>
      <c r="O55" s="10"/>
    </row>
    <row r="56" spans="1:15" ht="12.75">
      <c r="A56" s="72" t="s">
        <v>244</v>
      </c>
      <c r="B56" s="54" t="s">
        <v>51</v>
      </c>
      <c r="C56" s="14"/>
      <c r="D56" s="15">
        <v>120</v>
      </c>
      <c r="E56" s="50"/>
      <c r="F56" s="31">
        <f t="shared" si="1"/>
        <v>0</v>
      </c>
      <c r="G56" s="34"/>
      <c r="I56" s="18"/>
      <c r="J56" s="8"/>
      <c r="K56" s="18"/>
      <c r="L56" s="18"/>
      <c r="M56" s="18"/>
      <c r="N56" s="18"/>
      <c r="O56" s="10"/>
    </row>
    <row r="57" spans="1:15" ht="12.75">
      <c r="A57" s="72" t="s">
        <v>245</v>
      </c>
      <c r="B57" s="33" t="s">
        <v>90</v>
      </c>
      <c r="C57" s="14"/>
      <c r="D57" s="15">
        <v>10</v>
      </c>
      <c r="E57" s="50"/>
      <c r="F57" s="31">
        <f t="shared" si="1"/>
        <v>0</v>
      </c>
      <c r="G57" s="34"/>
      <c r="I57" s="18"/>
      <c r="J57" s="8"/>
      <c r="K57" s="18"/>
      <c r="L57" s="18"/>
      <c r="M57" s="18"/>
      <c r="N57" s="18"/>
      <c r="O57" s="10"/>
    </row>
    <row r="58" spans="1:15" ht="12.75">
      <c r="A58" s="72" t="s">
        <v>246</v>
      </c>
      <c r="B58" s="36" t="s">
        <v>43</v>
      </c>
      <c r="C58" s="14"/>
      <c r="D58" s="15">
        <v>240</v>
      </c>
      <c r="E58" s="50"/>
      <c r="F58" s="31">
        <f t="shared" si="1"/>
        <v>0</v>
      </c>
      <c r="G58" s="34"/>
      <c r="I58" s="18"/>
      <c r="J58" s="18"/>
      <c r="K58" s="18"/>
      <c r="L58" s="18"/>
      <c r="M58" s="9"/>
      <c r="N58" s="19"/>
      <c r="O58" s="10"/>
    </row>
    <row r="59" spans="1:15" ht="12.75">
      <c r="A59" s="72" t="s">
        <v>247</v>
      </c>
      <c r="B59" s="14" t="s">
        <v>44</v>
      </c>
      <c r="C59" s="14"/>
      <c r="D59" s="15">
        <v>40</v>
      </c>
      <c r="E59" s="50"/>
      <c r="F59" s="31">
        <f t="shared" si="1"/>
        <v>0</v>
      </c>
      <c r="G59" s="34"/>
      <c r="I59" s="18"/>
      <c r="J59" s="18"/>
      <c r="K59" s="18"/>
      <c r="L59" s="18"/>
      <c r="M59" s="9"/>
      <c r="N59" s="19"/>
      <c r="O59" s="10"/>
    </row>
    <row r="60" spans="1:15" ht="15.75">
      <c r="A60" s="72" t="s">
        <v>248</v>
      </c>
      <c r="B60" s="14" t="s">
        <v>130</v>
      </c>
      <c r="C60" s="14"/>
      <c r="D60" s="15">
        <v>5</v>
      </c>
      <c r="E60" s="50"/>
      <c r="F60" s="31">
        <f t="shared" si="1"/>
        <v>0</v>
      </c>
      <c r="G60" s="34"/>
      <c r="I60" s="8"/>
      <c r="J60" s="8"/>
      <c r="K60" s="8"/>
      <c r="L60" s="8"/>
      <c r="M60" s="8"/>
      <c r="N60" s="8"/>
      <c r="O60" s="10"/>
    </row>
    <row r="61" spans="1:15" ht="15.75">
      <c r="A61" s="72" t="s">
        <v>249</v>
      </c>
      <c r="B61" s="14" t="s">
        <v>192</v>
      </c>
      <c r="C61" s="14"/>
      <c r="D61" s="15">
        <v>800</v>
      </c>
      <c r="E61" s="50"/>
      <c r="F61" s="31">
        <f t="shared" si="1"/>
        <v>0</v>
      </c>
      <c r="G61" s="34"/>
      <c r="I61" s="8"/>
      <c r="J61" s="8"/>
      <c r="K61" s="8"/>
      <c r="L61" s="8"/>
      <c r="M61" s="8"/>
      <c r="N61" s="8"/>
      <c r="O61" s="10"/>
    </row>
    <row r="62" spans="1:14" ht="12.75">
      <c r="A62" s="72" t="s">
        <v>250</v>
      </c>
      <c r="B62" s="14" t="s">
        <v>41</v>
      </c>
      <c r="C62" s="14"/>
      <c r="D62" s="15">
        <v>20</v>
      </c>
      <c r="E62" s="50"/>
      <c r="F62" s="31">
        <f t="shared" si="1"/>
        <v>0</v>
      </c>
      <c r="G62" s="34"/>
      <c r="I62" s="2"/>
      <c r="J62" s="2"/>
      <c r="K62" s="2"/>
      <c r="L62" s="2"/>
      <c r="M62" s="2"/>
      <c r="N62" s="2"/>
    </row>
    <row r="63" spans="1:9" ht="12.75">
      <c r="A63" s="72" t="s">
        <v>251</v>
      </c>
      <c r="B63" s="14" t="s">
        <v>42</v>
      </c>
      <c r="C63" s="14"/>
      <c r="D63" s="15">
        <v>50</v>
      </c>
      <c r="E63" s="50"/>
      <c r="F63" s="31">
        <f t="shared" si="1"/>
        <v>0</v>
      </c>
      <c r="G63" s="34"/>
      <c r="I63" s="1"/>
    </row>
    <row r="64" spans="1:7" ht="12.75">
      <c r="A64" s="72" t="s">
        <v>252</v>
      </c>
      <c r="B64" s="14" t="s">
        <v>98</v>
      </c>
      <c r="C64" s="14"/>
      <c r="D64" s="15">
        <v>5</v>
      </c>
      <c r="E64" s="50"/>
      <c r="F64" s="31">
        <f t="shared" si="1"/>
        <v>0</v>
      </c>
      <c r="G64" s="34"/>
    </row>
    <row r="65" spans="1:7" ht="12.75">
      <c r="A65" s="72" t="s">
        <v>253</v>
      </c>
      <c r="B65" s="14" t="s">
        <v>139</v>
      </c>
      <c r="C65" s="14"/>
      <c r="D65" s="15">
        <v>30</v>
      </c>
      <c r="E65" s="50"/>
      <c r="F65" s="31">
        <f t="shared" si="1"/>
        <v>0</v>
      </c>
      <c r="G65" s="34"/>
    </row>
    <row r="66" spans="1:7" ht="12.75">
      <c r="A66" s="72" t="s">
        <v>254</v>
      </c>
      <c r="B66" s="14" t="s">
        <v>99</v>
      </c>
      <c r="C66" s="14"/>
      <c r="D66" s="15">
        <v>10</v>
      </c>
      <c r="E66" s="50"/>
      <c r="F66" s="31">
        <f t="shared" si="1"/>
        <v>0</v>
      </c>
      <c r="G66" s="34"/>
    </row>
    <row r="67" spans="1:7" ht="12.75">
      <c r="A67" s="72" t="s">
        <v>255</v>
      </c>
      <c r="B67" s="14" t="s">
        <v>100</v>
      </c>
      <c r="C67" s="14"/>
      <c r="D67" s="15">
        <v>10</v>
      </c>
      <c r="E67" s="50"/>
      <c r="F67" s="31">
        <f t="shared" si="1"/>
        <v>0</v>
      </c>
      <c r="G67" s="34"/>
    </row>
    <row r="68" spans="1:7" ht="12.75">
      <c r="A68" s="72" t="s">
        <v>256</v>
      </c>
      <c r="B68" s="14" t="s">
        <v>140</v>
      </c>
      <c r="C68" s="14"/>
      <c r="D68" s="15">
        <v>20</v>
      </c>
      <c r="E68" s="50"/>
      <c r="F68" s="31">
        <f aca="true" t="shared" si="2" ref="F68:F100">D68*E68</f>
        <v>0</v>
      </c>
      <c r="G68" s="55"/>
    </row>
    <row r="69" spans="1:7" ht="12.75">
      <c r="A69" s="72" t="s">
        <v>257</v>
      </c>
      <c r="B69" s="14" t="s">
        <v>91</v>
      </c>
      <c r="C69" s="14"/>
      <c r="D69" s="15">
        <v>100</v>
      </c>
      <c r="E69" s="50"/>
      <c r="F69" s="31">
        <f t="shared" si="2"/>
        <v>0</v>
      </c>
      <c r="G69" s="8"/>
    </row>
    <row r="70" spans="1:7" ht="12.75">
      <c r="A70" s="72" t="s">
        <v>258</v>
      </c>
      <c r="B70" s="14" t="s">
        <v>19</v>
      </c>
      <c r="C70" s="14"/>
      <c r="D70" s="15">
        <v>6000</v>
      </c>
      <c r="E70" s="50"/>
      <c r="F70" s="31">
        <f t="shared" si="2"/>
        <v>0</v>
      </c>
      <c r="G70" s="30"/>
    </row>
    <row r="71" spans="1:7" ht="12.75">
      <c r="A71" s="72" t="s">
        <v>259</v>
      </c>
      <c r="B71" s="14" t="s">
        <v>20</v>
      </c>
      <c r="C71" s="14"/>
      <c r="D71" s="15">
        <v>800</v>
      </c>
      <c r="E71" s="50"/>
      <c r="F71" s="31">
        <f t="shared" si="2"/>
        <v>0</v>
      </c>
      <c r="G71" s="10"/>
    </row>
    <row r="72" spans="1:7" ht="12.75">
      <c r="A72" s="72" t="s">
        <v>260</v>
      </c>
      <c r="B72" s="14" t="s">
        <v>21</v>
      </c>
      <c r="C72" s="14"/>
      <c r="D72" s="15">
        <v>1200</v>
      </c>
      <c r="E72" s="50"/>
      <c r="F72" s="31">
        <f t="shared" si="2"/>
        <v>0</v>
      </c>
      <c r="G72" s="10"/>
    </row>
    <row r="73" spans="1:7" ht="12.75">
      <c r="A73" s="72" t="s">
        <v>261</v>
      </c>
      <c r="B73" s="14" t="s">
        <v>22</v>
      </c>
      <c r="C73" s="14"/>
      <c r="D73" s="15">
        <v>240</v>
      </c>
      <c r="E73" s="50"/>
      <c r="F73" s="31">
        <f t="shared" si="2"/>
        <v>0</v>
      </c>
      <c r="G73" s="10"/>
    </row>
    <row r="74" spans="1:7" ht="12.75">
      <c r="A74" s="72" t="s">
        <v>262</v>
      </c>
      <c r="B74" s="14" t="s">
        <v>23</v>
      </c>
      <c r="C74" s="14"/>
      <c r="D74" s="15">
        <v>240</v>
      </c>
      <c r="E74" s="50"/>
      <c r="F74" s="31">
        <f t="shared" si="2"/>
        <v>0</v>
      </c>
      <c r="G74" s="10"/>
    </row>
    <row r="75" spans="1:7" ht="12.75">
      <c r="A75" s="72" t="s">
        <v>263</v>
      </c>
      <c r="B75" s="14" t="s">
        <v>141</v>
      </c>
      <c r="C75" s="14"/>
      <c r="D75" s="15">
        <v>400</v>
      </c>
      <c r="E75" s="50"/>
      <c r="F75" s="31">
        <f t="shared" si="2"/>
        <v>0</v>
      </c>
      <c r="G75" s="10"/>
    </row>
    <row r="76" spans="1:8" ht="12.75">
      <c r="A76" s="72" t="s">
        <v>264</v>
      </c>
      <c r="B76" s="14" t="s">
        <v>101</v>
      </c>
      <c r="C76" s="14"/>
      <c r="D76" s="15">
        <v>20</v>
      </c>
      <c r="E76" s="50"/>
      <c r="F76" s="31">
        <f t="shared" si="2"/>
        <v>0</v>
      </c>
      <c r="G76" s="10"/>
      <c r="H76" s="10"/>
    </row>
    <row r="77" spans="1:8" ht="12.75">
      <c r="A77" s="72" t="s">
        <v>265</v>
      </c>
      <c r="B77" s="14" t="s">
        <v>142</v>
      </c>
      <c r="C77" s="14"/>
      <c r="D77" s="15">
        <v>400</v>
      </c>
      <c r="E77" s="50"/>
      <c r="F77" s="31">
        <f t="shared" si="2"/>
        <v>0</v>
      </c>
      <c r="G77" s="10"/>
      <c r="H77" s="10"/>
    </row>
    <row r="78" spans="1:8" ht="12.75">
      <c r="A78" s="72" t="s">
        <v>266</v>
      </c>
      <c r="B78" s="14" t="s">
        <v>102</v>
      </c>
      <c r="C78" s="14"/>
      <c r="D78" s="15">
        <v>5</v>
      </c>
      <c r="E78" s="50"/>
      <c r="F78" s="31">
        <f t="shared" si="2"/>
        <v>0</v>
      </c>
      <c r="G78" s="10"/>
      <c r="H78" s="10"/>
    </row>
    <row r="79" spans="1:8" ht="12.75">
      <c r="A79" s="72" t="s">
        <v>267</v>
      </c>
      <c r="B79" s="14" t="s">
        <v>24</v>
      </c>
      <c r="C79" s="14"/>
      <c r="D79" s="15">
        <v>200</v>
      </c>
      <c r="E79" s="50"/>
      <c r="F79" s="31">
        <f t="shared" si="2"/>
        <v>0</v>
      </c>
      <c r="G79" s="10"/>
      <c r="H79" s="10"/>
    </row>
    <row r="80" spans="1:8" ht="12.75">
      <c r="A80" s="72" t="s">
        <v>268</v>
      </c>
      <c r="B80" s="14" t="s">
        <v>25</v>
      </c>
      <c r="C80" s="14"/>
      <c r="D80" s="15">
        <v>600</v>
      </c>
      <c r="E80" s="50"/>
      <c r="F80" s="31">
        <f t="shared" si="2"/>
        <v>0</v>
      </c>
      <c r="G80" s="10"/>
      <c r="H80" s="10"/>
    </row>
    <row r="81" spans="1:8" ht="12.75">
      <c r="A81" s="72" t="s">
        <v>269</v>
      </c>
      <c r="B81" s="14" t="s">
        <v>92</v>
      </c>
      <c r="C81" s="14"/>
      <c r="D81" s="15">
        <v>20</v>
      </c>
      <c r="E81" s="50"/>
      <c r="F81" s="31">
        <f t="shared" si="2"/>
        <v>0</v>
      </c>
      <c r="G81" s="10"/>
      <c r="H81" s="10"/>
    </row>
    <row r="82" spans="1:8" ht="12.75">
      <c r="A82" s="72" t="s">
        <v>270</v>
      </c>
      <c r="B82" s="14" t="s">
        <v>26</v>
      </c>
      <c r="C82" s="14"/>
      <c r="D82" s="15">
        <v>600</v>
      </c>
      <c r="E82" s="50"/>
      <c r="F82" s="31">
        <f t="shared" si="2"/>
        <v>0</v>
      </c>
      <c r="G82" s="10"/>
      <c r="H82" s="10"/>
    </row>
    <row r="83" spans="1:8" ht="12.75">
      <c r="A83" s="72" t="s">
        <v>271</v>
      </c>
      <c r="B83" s="14" t="s">
        <v>27</v>
      </c>
      <c r="C83" s="14"/>
      <c r="D83" s="15">
        <v>360</v>
      </c>
      <c r="E83" s="50"/>
      <c r="F83" s="31">
        <f t="shared" si="2"/>
        <v>0</v>
      </c>
      <c r="G83" s="10"/>
      <c r="H83" s="10"/>
    </row>
    <row r="84" spans="1:8" ht="12.75">
      <c r="A84" s="72" t="s">
        <v>272</v>
      </c>
      <c r="B84" s="14" t="s">
        <v>30</v>
      </c>
      <c r="C84" s="14"/>
      <c r="D84" s="15">
        <v>260</v>
      </c>
      <c r="E84" s="50"/>
      <c r="F84" s="31">
        <f t="shared" si="2"/>
        <v>0</v>
      </c>
      <c r="G84" s="10"/>
      <c r="H84" s="10"/>
    </row>
    <row r="85" spans="1:8" ht="12.75">
      <c r="A85" s="72" t="s">
        <v>273</v>
      </c>
      <c r="B85" s="14" t="s">
        <v>28</v>
      </c>
      <c r="C85" s="14"/>
      <c r="D85" s="15">
        <v>200</v>
      </c>
      <c r="E85" s="50"/>
      <c r="F85" s="31">
        <f t="shared" si="2"/>
        <v>0</v>
      </c>
      <c r="G85" s="10"/>
      <c r="H85" s="10"/>
    </row>
    <row r="86" spans="1:8" ht="12.75">
      <c r="A86" s="72" t="s">
        <v>274</v>
      </c>
      <c r="B86" s="14" t="s">
        <v>29</v>
      </c>
      <c r="C86" s="14"/>
      <c r="D86" s="15">
        <v>20</v>
      </c>
      <c r="E86" s="50"/>
      <c r="F86" s="31">
        <f t="shared" si="2"/>
        <v>0</v>
      </c>
      <c r="G86" s="10"/>
      <c r="H86" s="10"/>
    </row>
    <row r="87" spans="1:8" ht="12.75">
      <c r="A87" s="72" t="s">
        <v>275</v>
      </c>
      <c r="B87" s="14" t="s">
        <v>103</v>
      </c>
      <c r="C87" s="14"/>
      <c r="D87" s="15">
        <v>200</v>
      </c>
      <c r="E87" s="50"/>
      <c r="F87" s="31">
        <f t="shared" si="2"/>
        <v>0</v>
      </c>
      <c r="G87" s="10"/>
      <c r="H87" s="10"/>
    </row>
    <row r="88" spans="1:8" ht="12.75">
      <c r="A88" s="72" t="s">
        <v>276</v>
      </c>
      <c r="B88" s="14" t="s">
        <v>31</v>
      </c>
      <c r="C88" s="14"/>
      <c r="D88" s="15">
        <v>50</v>
      </c>
      <c r="E88" s="50"/>
      <c r="F88" s="31">
        <f t="shared" si="2"/>
        <v>0</v>
      </c>
      <c r="G88" s="10"/>
      <c r="H88" s="10"/>
    </row>
    <row r="89" spans="1:8" ht="12.75">
      <c r="A89" s="72" t="s">
        <v>277</v>
      </c>
      <c r="B89" s="14" t="s">
        <v>32</v>
      </c>
      <c r="C89" s="14"/>
      <c r="D89" s="15">
        <v>10</v>
      </c>
      <c r="E89" s="50"/>
      <c r="F89" s="31">
        <f t="shared" si="2"/>
        <v>0</v>
      </c>
      <c r="G89" s="10"/>
      <c r="H89" s="10"/>
    </row>
    <row r="90" spans="1:8" ht="12.75">
      <c r="A90" s="72" t="s">
        <v>278</v>
      </c>
      <c r="B90" s="29" t="s">
        <v>33</v>
      </c>
      <c r="C90" s="14"/>
      <c r="D90" s="15">
        <v>30</v>
      </c>
      <c r="E90" s="50"/>
      <c r="F90" s="31">
        <f t="shared" si="2"/>
        <v>0</v>
      </c>
      <c r="G90" s="10"/>
      <c r="H90" s="10"/>
    </row>
    <row r="91" spans="1:8" ht="12.75">
      <c r="A91" s="72" t="s">
        <v>279</v>
      </c>
      <c r="B91" s="35" t="s">
        <v>131</v>
      </c>
      <c r="C91" s="14"/>
      <c r="D91" s="15">
        <v>20</v>
      </c>
      <c r="E91" s="50"/>
      <c r="F91" s="31">
        <f t="shared" si="2"/>
        <v>0</v>
      </c>
      <c r="G91" s="10"/>
      <c r="H91" s="10"/>
    </row>
    <row r="92" spans="1:8" ht="12.75">
      <c r="A92" s="72" t="s">
        <v>280</v>
      </c>
      <c r="B92" s="35" t="s">
        <v>104</v>
      </c>
      <c r="C92" s="14"/>
      <c r="D92" s="15">
        <v>5</v>
      </c>
      <c r="E92" s="50"/>
      <c r="F92" s="31">
        <f t="shared" si="2"/>
        <v>0</v>
      </c>
      <c r="G92" s="10"/>
      <c r="H92" s="10"/>
    </row>
    <row r="93" spans="1:8" ht="12.75">
      <c r="A93" s="72" t="s">
        <v>281</v>
      </c>
      <c r="B93" s="33" t="s">
        <v>105</v>
      </c>
      <c r="C93" s="14"/>
      <c r="D93" s="15">
        <v>5</v>
      </c>
      <c r="E93" s="50"/>
      <c r="F93" s="31">
        <f t="shared" si="2"/>
        <v>0</v>
      </c>
      <c r="G93" s="10"/>
      <c r="H93" s="10"/>
    </row>
    <row r="94" spans="1:8" ht="12.75">
      <c r="A94" s="72" t="s">
        <v>282</v>
      </c>
      <c r="B94" s="36" t="s">
        <v>49</v>
      </c>
      <c r="C94" s="14"/>
      <c r="D94" s="15">
        <v>5</v>
      </c>
      <c r="E94" s="50"/>
      <c r="F94" s="31">
        <f t="shared" si="2"/>
        <v>0</v>
      </c>
      <c r="G94" s="10"/>
      <c r="H94" s="10"/>
    </row>
    <row r="95" spans="1:8" ht="12.75">
      <c r="A95" s="72" t="s">
        <v>283</v>
      </c>
      <c r="B95" s="14" t="s">
        <v>93</v>
      </c>
      <c r="C95" s="14"/>
      <c r="D95" s="15">
        <v>10</v>
      </c>
      <c r="E95" s="50"/>
      <c r="F95" s="31">
        <f t="shared" si="2"/>
        <v>0</v>
      </c>
      <c r="G95" s="10"/>
      <c r="H95" s="10"/>
    </row>
    <row r="96" spans="1:8" ht="12.75">
      <c r="A96" s="72" t="s">
        <v>284</v>
      </c>
      <c r="B96" s="14" t="s">
        <v>310</v>
      </c>
      <c r="C96" s="14"/>
      <c r="D96" s="15">
        <v>5</v>
      </c>
      <c r="E96" s="50"/>
      <c r="F96" s="31">
        <f t="shared" si="2"/>
        <v>0</v>
      </c>
      <c r="G96" s="10"/>
      <c r="H96" s="10"/>
    </row>
    <row r="97" spans="1:8" ht="12.75">
      <c r="A97" s="72" t="s">
        <v>285</v>
      </c>
      <c r="B97" s="14" t="s">
        <v>94</v>
      </c>
      <c r="C97" s="14"/>
      <c r="D97" s="15">
        <v>10</v>
      </c>
      <c r="E97" s="50"/>
      <c r="F97" s="31">
        <f t="shared" si="2"/>
        <v>0</v>
      </c>
      <c r="G97" s="10"/>
      <c r="H97" s="10"/>
    </row>
    <row r="98" spans="1:8" ht="12.75">
      <c r="A98" s="72" t="s">
        <v>286</v>
      </c>
      <c r="B98" s="14" t="s">
        <v>95</v>
      </c>
      <c r="C98" s="14"/>
      <c r="D98" s="15">
        <v>10</v>
      </c>
      <c r="E98" s="50"/>
      <c r="F98" s="31">
        <f t="shared" si="2"/>
        <v>0</v>
      </c>
      <c r="G98" s="10"/>
      <c r="H98" s="10"/>
    </row>
    <row r="99" spans="1:8" ht="12.75">
      <c r="A99" s="72" t="s">
        <v>287</v>
      </c>
      <c r="B99" s="14" t="s">
        <v>179</v>
      </c>
      <c r="C99" s="14"/>
      <c r="D99" s="15">
        <v>5</v>
      </c>
      <c r="E99" s="50"/>
      <c r="F99" s="31">
        <f t="shared" si="2"/>
        <v>0</v>
      </c>
      <c r="G99" s="10"/>
      <c r="H99" s="10"/>
    </row>
    <row r="100" spans="1:8" ht="12.75">
      <c r="A100" s="72" t="s">
        <v>288</v>
      </c>
      <c r="B100" s="14" t="s">
        <v>143</v>
      </c>
      <c r="C100" s="14"/>
      <c r="D100" s="15">
        <v>70</v>
      </c>
      <c r="E100" s="50"/>
      <c r="F100" s="31">
        <f t="shared" si="2"/>
        <v>0</v>
      </c>
      <c r="G100" s="10"/>
      <c r="H100" s="10"/>
    </row>
    <row r="101" spans="1:8" ht="12.75">
      <c r="A101" s="72" t="s">
        <v>289</v>
      </c>
      <c r="B101" s="14" t="s">
        <v>34</v>
      </c>
      <c r="C101" s="14"/>
      <c r="D101" s="15">
        <v>40</v>
      </c>
      <c r="E101" s="50"/>
      <c r="F101" s="31">
        <f aca="true" t="shared" si="3" ref="F101:F118">D101*E101</f>
        <v>0</v>
      </c>
      <c r="G101" s="10"/>
      <c r="H101" s="10"/>
    </row>
    <row r="102" spans="1:8" ht="12.75">
      <c r="A102" s="72" t="s">
        <v>290</v>
      </c>
      <c r="B102" s="14" t="s">
        <v>35</v>
      </c>
      <c r="C102" s="14"/>
      <c r="D102" s="15">
        <v>30</v>
      </c>
      <c r="E102" s="50"/>
      <c r="F102" s="31">
        <f t="shared" si="3"/>
        <v>0</v>
      </c>
      <c r="G102" s="10"/>
      <c r="H102" s="10"/>
    </row>
    <row r="103" spans="1:8" ht="12.75">
      <c r="A103" s="72" t="s">
        <v>291</v>
      </c>
      <c r="B103" s="29" t="s">
        <v>36</v>
      </c>
      <c r="C103" s="14"/>
      <c r="D103" s="15">
        <v>200</v>
      </c>
      <c r="E103" s="50"/>
      <c r="F103" s="31">
        <f t="shared" si="3"/>
        <v>0</v>
      </c>
      <c r="G103" s="10"/>
      <c r="H103" s="10"/>
    </row>
    <row r="104" spans="1:8" ht="12.75">
      <c r="A104" s="72" t="s">
        <v>292</v>
      </c>
      <c r="B104" s="35" t="s">
        <v>180</v>
      </c>
      <c r="C104" s="14"/>
      <c r="D104" s="15">
        <v>20</v>
      </c>
      <c r="E104" s="50"/>
      <c r="F104" s="31">
        <f t="shared" si="3"/>
        <v>0</v>
      </c>
      <c r="G104" s="10"/>
      <c r="H104" s="10"/>
    </row>
    <row r="105" spans="1:8" ht="15.75">
      <c r="A105" s="72" t="s">
        <v>293</v>
      </c>
      <c r="B105" s="33" t="s">
        <v>106</v>
      </c>
      <c r="C105" s="14"/>
      <c r="D105" s="15">
        <v>40</v>
      </c>
      <c r="E105" s="50"/>
      <c r="F105" s="31">
        <f t="shared" si="3"/>
        <v>0</v>
      </c>
      <c r="G105" s="10"/>
      <c r="H105" s="10"/>
    </row>
    <row r="106" spans="1:8" ht="12.75">
      <c r="A106" s="72" t="s">
        <v>294</v>
      </c>
      <c r="B106" s="36" t="s">
        <v>48</v>
      </c>
      <c r="C106" s="14"/>
      <c r="D106" s="15">
        <v>10</v>
      </c>
      <c r="E106" s="50"/>
      <c r="F106" s="31">
        <f t="shared" si="3"/>
        <v>0</v>
      </c>
      <c r="G106" s="10"/>
      <c r="H106" s="10"/>
    </row>
    <row r="107" spans="1:8" ht="12.75">
      <c r="A107" s="72" t="s">
        <v>295</v>
      </c>
      <c r="B107" s="14" t="s">
        <v>37</v>
      </c>
      <c r="C107" s="14"/>
      <c r="D107" s="15">
        <v>40</v>
      </c>
      <c r="E107" s="50"/>
      <c r="F107" s="31">
        <f t="shared" si="3"/>
        <v>0</v>
      </c>
      <c r="G107" s="10"/>
      <c r="H107" s="10"/>
    </row>
    <row r="108" spans="1:8" ht="12.75">
      <c r="A108" s="72" t="s">
        <v>296</v>
      </c>
      <c r="B108" s="14" t="s">
        <v>38</v>
      </c>
      <c r="C108" s="14"/>
      <c r="D108" s="15">
        <v>2000</v>
      </c>
      <c r="E108" s="50"/>
      <c r="F108" s="31">
        <f t="shared" si="3"/>
        <v>0</v>
      </c>
      <c r="G108" s="10"/>
      <c r="H108" s="10"/>
    </row>
    <row r="109" spans="1:8" ht="12.75">
      <c r="A109" s="72" t="s">
        <v>297</v>
      </c>
      <c r="B109" s="14" t="s">
        <v>39</v>
      </c>
      <c r="C109" s="14"/>
      <c r="D109" s="15">
        <v>1000</v>
      </c>
      <c r="E109" s="50"/>
      <c r="F109" s="31">
        <f t="shared" si="3"/>
        <v>0</v>
      </c>
      <c r="G109" s="10"/>
      <c r="H109" s="10"/>
    </row>
    <row r="110" spans="1:8" ht="12.75">
      <c r="A110" s="72" t="s">
        <v>298</v>
      </c>
      <c r="B110" s="14" t="s">
        <v>132</v>
      </c>
      <c r="C110" s="14"/>
      <c r="D110" s="15">
        <v>20</v>
      </c>
      <c r="E110" s="50"/>
      <c r="F110" s="31">
        <f t="shared" si="3"/>
        <v>0</v>
      </c>
      <c r="G110" s="10"/>
      <c r="H110" s="10"/>
    </row>
    <row r="111" spans="1:8" ht="12.75">
      <c r="A111" s="72" t="s">
        <v>299</v>
      </c>
      <c r="B111" s="14" t="s">
        <v>45</v>
      </c>
      <c r="C111" s="14"/>
      <c r="D111" s="15">
        <v>10</v>
      </c>
      <c r="E111" s="50"/>
      <c r="F111" s="31">
        <f t="shared" si="3"/>
        <v>0</v>
      </c>
      <c r="G111" s="10"/>
      <c r="H111" s="10"/>
    </row>
    <row r="112" spans="1:8" ht="12.75">
      <c r="A112" s="72" t="s">
        <v>300</v>
      </c>
      <c r="B112" s="14" t="s">
        <v>46</v>
      </c>
      <c r="C112" s="14"/>
      <c r="D112" s="15">
        <v>10</v>
      </c>
      <c r="E112" s="50"/>
      <c r="F112" s="31">
        <f t="shared" si="3"/>
        <v>0</v>
      </c>
      <c r="G112" s="10"/>
      <c r="H112" s="10"/>
    </row>
    <row r="113" spans="1:8" ht="12.75">
      <c r="A113" s="72" t="s">
        <v>301</v>
      </c>
      <c r="B113" s="14" t="s">
        <v>47</v>
      </c>
      <c r="C113" s="14"/>
      <c r="D113" s="15">
        <v>10</v>
      </c>
      <c r="E113" s="50"/>
      <c r="F113" s="31">
        <f t="shared" si="3"/>
        <v>0</v>
      </c>
      <c r="G113" s="10"/>
      <c r="H113" s="10"/>
    </row>
    <row r="114" spans="1:8" ht="12.75">
      <c r="A114" s="72" t="s">
        <v>302</v>
      </c>
      <c r="B114" s="14" t="s">
        <v>144</v>
      </c>
      <c r="C114" s="14"/>
      <c r="D114" s="15">
        <v>5</v>
      </c>
      <c r="E114" s="50"/>
      <c r="F114" s="31">
        <f t="shared" si="3"/>
        <v>0</v>
      </c>
      <c r="G114" s="10"/>
      <c r="H114" s="10"/>
    </row>
    <row r="115" spans="1:8" ht="12.75">
      <c r="A115" s="72" t="s">
        <v>303</v>
      </c>
      <c r="B115" s="14" t="s">
        <v>145</v>
      </c>
      <c r="C115" s="14"/>
      <c r="D115" s="15">
        <v>5</v>
      </c>
      <c r="E115" s="50"/>
      <c r="F115" s="31">
        <f t="shared" si="3"/>
        <v>0</v>
      </c>
      <c r="G115" s="10"/>
      <c r="H115" s="10"/>
    </row>
    <row r="116" spans="1:8" ht="12.75">
      <c r="A116" s="72" t="s">
        <v>304</v>
      </c>
      <c r="B116" s="14" t="s">
        <v>151</v>
      </c>
      <c r="C116" s="14"/>
      <c r="D116" s="15">
        <v>10</v>
      </c>
      <c r="E116" s="50"/>
      <c r="F116" s="31">
        <f t="shared" si="3"/>
        <v>0</v>
      </c>
      <c r="G116" s="10"/>
      <c r="H116" s="10"/>
    </row>
    <row r="117" spans="1:8" ht="12.75">
      <c r="A117" s="72" t="s">
        <v>305</v>
      </c>
      <c r="B117" s="14" t="s">
        <v>314</v>
      </c>
      <c r="C117" s="14"/>
      <c r="D117" s="15">
        <v>100</v>
      </c>
      <c r="E117" s="50"/>
      <c r="F117" s="31">
        <f t="shared" si="3"/>
        <v>0</v>
      </c>
      <c r="G117" s="10"/>
      <c r="H117" s="10"/>
    </row>
    <row r="118" spans="1:8" ht="12.75">
      <c r="A118" s="72" t="s">
        <v>306</v>
      </c>
      <c r="B118" s="14" t="s">
        <v>317</v>
      </c>
      <c r="C118" s="14"/>
      <c r="D118" s="15">
        <v>5</v>
      </c>
      <c r="E118" s="50"/>
      <c r="F118" s="31">
        <f t="shared" si="3"/>
        <v>0</v>
      </c>
      <c r="G118" s="10"/>
      <c r="H118" s="10"/>
    </row>
    <row r="119" spans="1:8" ht="12.75">
      <c r="A119" s="92"/>
      <c r="B119" s="93"/>
      <c r="C119" s="93"/>
      <c r="D119" s="94"/>
      <c r="E119" s="58" t="s">
        <v>54</v>
      </c>
      <c r="F119" s="86">
        <f>SUM(F6:F118)</f>
        <v>0</v>
      </c>
      <c r="G119" s="10"/>
      <c r="H119" s="10"/>
    </row>
    <row r="120" spans="1:8" s="84" customFormat="1" ht="12.75">
      <c r="A120" s="101"/>
      <c r="B120" s="102"/>
      <c r="C120" s="102"/>
      <c r="D120" s="103"/>
      <c r="E120" s="104"/>
      <c r="F120" s="105"/>
      <c r="G120" s="101"/>
      <c r="H120" s="101"/>
    </row>
    <row r="123" ht="12.75">
      <c r="D123" s="2"/>
    </row>
    <row r="124" ht="12.75">
      <c r="D124" s="2" t="s">
        <v>315</v>
      </c>
    </row>
    <row r="125" ht="15.75">
      <c r="E125" s="100" t="s">
        <v>316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3"/>
  <sheetViews>
    <sheetView zoomScalePageLayoutView="0" workbookViewId="0" topLeftCell="A6">
      <selection activeCell="D7" sqref="D7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2"/>
    </row>
    <row r="3" ht="12.75">
      <c r="B3" s="2"/>
    </row>
    <row r="4" spans="1:25" ht="12.75">
      <c r="A4" s="2"/>
      <c r="B4" s="3" t="s">
        <v>187</v>
      </c>
      <c r="C4" s="3"/>
      <c r="D4" s="2"/>
      <c r="E4" t="s">
        <v>188</v>
      </c>
      <c r="F4" s="69"/>
      <c r="G4" s="2"/>
      <c r="H4" s="2"/>
      <c r="I4" s="8"/>
      <c r="J4" s="9"/>
      <c r="K4" s="9"/>
      <c r="L4" s="8"/>
      <c r="M4" s="8"/>
      <c r="N4" s="8"/>
      <c r="O4" s="10"/>
      <c r="P4" s="10"/>
      <c r="Q4" s="10"/>
      <c r="R4" s="8"/>
      <c r="S4" s="9"/>
      <c r="T4" s="9"/>
      <c r="U4" s="8"/>
      <c r="V4" s="8"/>
      <c r="W4" s="8"/>
      <c r="X4" s="10"/>
      <c r="Y4" s="10"/>
    </row>
    <row r="5" spans="1:25" ht="12.75">
      <c r="A5" s="2"/>
      <c r="B5" s="7" t="s">
        <v>134</v>
      </c>
      <c r="C5" s="3"/>
      <c r="D5" s="3"/>
      <c r="E5" s="4"/>
      <c r="F5" s="4"/>
      <c r="G5" s="4"/>
      <c r="I5" s="8"/>
      <c r="J5" s="9"/>
      <c r="K5" s="9"/>
      <c r="L5" s="11"/>
      <c r="M5" s="11"/>
      <c r="N5" s="11"/>
      <c r="O5" s="10"/>
      <c r="P5" s="10"/>
      <c r="Q5" s="10"/>
      <c r="R5" s="8"/>
      <c r="S5" s="8"/>
      <c r="T5" s="8"/>
      <c r="U5" s="8"/>
      <c r="V5" s="8"/>
      <c r="W5" s="8"/>
      <c r="X5" s="10"/>
      <c r="Y5" s="10"/>
    </row>
    <row r="6" spans="1:25" ht="12.75">
      <c r="A6" s="2"/>
      <c r="B6" s="9"/>
      <c r="C6" s="3"/>
      <c r="D6" s="3"/>
      <c r="E6" s="3"/>
      <c r="F6" s="3"/>
      <c r="G6" s="3"/>
      <c r="I6" s="8"/>
      <c r="J6" s="9"/>
      <c r="K6" s="9"/>
      <c r="L6" s="9"/>
      <c r="M6" s="9"/>
      <c r="N6" s="9"/>
      <c r="O6" s="10"/>
      <c r="P6" s="10"/>
      <c r="Q6" s="10"/>
      <c r="R6" s="8"/>
      <c r="S6" s="9"/>
      <c r="T6" s="9"/>
      <c r="U6" s="9"/>
      <c r="V6" s="11"/>
      <c r="W6" s="11"/>
      <c r="X6" s="10"/>
      <c r="Y6" s="10"/>
    </row>
    <row r="7" spans="1:25" ht="45">
      <c r="A7" s="14" t="s">
        <v>0</v>
      </c>
      <c r="B7" s="25" t="s">
        <v>1</v>
      </c>
      <c r="C7" s="26" t="s">
        <v>2</v>
      </c>
      <c r="D7" s="26" t="s">
        <v>319</v>
      </c>
      <c r="E7" s="13" t="s">
        <v>3</v>
      </c>
      <c r="F7" s="13" t="s">
        <v>4</v>
      </c>
      <c r="G7" s="17"/>
      <c r="I7" s="8"/>
      <c r="J7" s="12"/>
      <c r="K7" s="16"/>
      <c r="L7" s="16"/>
      <c r="M7" s="17"/>
      <c r="N7" s="17"/>
      <c r="O7" s="10"/>
      <c r="P7" s="8"/>
      <c r="Q7" s="12"/>
      <c r="R7" s="16"/>
      <c r="S7" s="16"/>
      <c r="T7" s="17"/>
      <c r="U7" s="17"/>
      <c r="V7" s="9"/>
      <c r="W7" s="9"/>
      <c r="X7" s="10"/>
      <c r="Y7" s="10"/>
    </row>
    <row r="8" spans="1:8" ht="12.75">
      <c r="A8" s="72"/>
      <c r="C8" s="14"/>
      <c r="D8" s="6" t="s">
        <v>53</v>
      </c>
      <c r="E8" s="58"/>
      <c r="F8" s="32"/>
      <c r="G8" s="10"/>
      <c r="H8" s="10"/>
    </row>
    <row r="9" spans="1:8" ht="12.75">
      <c r="A9" s="72" t="s">
        <v>5</v>
      </c>
      <c r="B9" s="29" t="s">
        <v>55</v>
      </c>
      <c r="C9" s="28"/>
      <c r="D9" s="37">
        <v>600</v>
      </c>
      <c r="E9" s="49"/>
      <c r="F9" s="31">
        <f aca="true" t="shared" si="0" ref="F9:F46">D9*E9</f>
        <v>0</v>
      </c>
      <c r="G9" s="10"/>
      <c r="H9" s="10"/>
    </row>
    <row r="10" spans="1:8" ht="12.75">
      <c r="A10" s="72" t="s">
        <v>7</v>
      </c>
      <c r="B10" s="14" t="s">
        <v>56</v>
      </c>
      <c r="C10" s="6"/>
      <c r="D10" s="15">
        <v>10</v>
      </c>
      <c r="E10" s="31"/>
      <c r="F10" s="31">
        <f t="shared" si="0"/>
        <v>0</v>
      </c>
      <c r="G10" s="10"/>
      <c r="H10" s="10"/>
    </row>
    <row r="11" spans="1:8" ht="12.75">
      <c r="A11" s="72" t="s">
        <v>9</v>
      </c>
      <c r="B11" s="14" t="s">
        <v>57</v>
      </c>
      <c r="C11" s="6"/>
      <c r="D11" s="15">
        <v>200</v>
      </c>
      <c r="E11" s="31"/>
      <c r="F11" s="31">
        <f t="shared" si="0"/>
        <v>0</v>
      </c>
      <c r="G11" s="10"/>
      <c r="H11" s="10"/>
    </row>
    <row r="12" spans="1:8" ht="12.75">
      <c r="A12" s="72" t="s">
        <v>11</v>
      </c>
      <c r="B12" s="14" t="s">
        <v>58</v>
      </c>
      <c r="C12" s="6"/>
      <c r="D12" s="15">
        <v>600</v>
      </c>
      <c r="E12" s="31"/>
      <c r="F12" s="31">
        <f t="shared" si="0"/>
        <v>0</v>
      </c>
      <c r="G12" s="10"/>
      <c r="H12" s="10"/>
    </row>
    <row r="13" spans="1:25" ht="12.75">
      <c r="A13" s="72" t="s">
        <v>13</v>
      </c>
      <c r="B13" s="14" t="s">
        <v>59</v>
      </c>
      <c r="C13" s="6"/>
      <c r="D13" s="15">
        <v>10</v>
      </c>
      <c r="E13" s="31"/>
      <c r="F13" s="31">
        <f t="shared" si="0"/>
        <v>0</v>
      </c>
      <c r="G13" s="17"/>
      <c r="I13" s="8"/>
      <c r="J13" s="12"/>
      <c r="K13" s="16"/>
      <c r="L13" s="16"/>
      <c r="M13" s="17"/>
      <c r="N13" s="17"/>
      <c r="O13" s="10"/>
      <c r="P13" s="8"/>
      <c r="Q13" s="12"/>
      <c r="R13" s="16"/>
      <c r="S13" s="16"/>
      <c r="T13" s="17"/>
      <c r="U13" s="17"/>
      <c r="V13" s="9"/>
      <c r="W13" s="9"/>
      <c r="X13" s="10"/>
      <c r="Y13" s="10"/>
    </row>
    <row r="14" spans="1:8" ht="12.75">
      <c r="A14" s="72" t="s">
        <v>15</v>
      </c>
      <c r="B14" s="14" t="s">
        <v>60</v>
      </c>
      <c r="C14" s="6"/>
      <c r="D14" s="15">
        <v>5</v>
      </c>
      <c r="E14" s="31"/>
      <c r="F14" s="31">
        <f t="shared" si="0"/>
        <v>0</v>
      </c>
      <c r="G14" s="10"/>
      <c r="H14" s="10"/>
    </row>
    <row r="15" spans="1:8" ht="12.75">
      <c r="A15" s="72" t="s">
        <v>16</v>
      </c>
      <c r="B15" s="14" t="s">
        <v>61</v>
      </c>
      <c r="C15" s="6"/>
      <c r="D15" s="15">
        <v>2</v>
      </c>
      <c r="E15" s="31"/>
      <c r="F15" s="31">
        <f t="shared" si="0"/>
        <v>0</v>
      </c>
      <c r="G15" s="10"/>
      <c r="H15" s="10"/>
    </row>
    <row r="16" spans="1:8" ht="12.75">
      <c r="A16" s="72" t="s">
        <v>17</v>
      </c>
      <c r="B16" s="14" t="s">
        <v>62</v>
      </c>
      <c r="C16" s="6"/>
      <c r="D16" s="15">
        <v>5</v>
      </c>
      <c r="E16" s="31"/>
      <c r="F16" s="31">
        <f t="shared" si="0"/>
        <v>0</v>
      </c>
      <c r="G16" s="10"/>
      <c r="H16" s="10"/>
    </row>
    <row r="17" spans="1:8" ht="12.75">
      <c r="A17" s="72" t="s">
        <v>199</v>
      </c>
      <c r="B17" s="14" t="s">
        <v>63</v>
      </c>
      <c r="C17" s="6"/>
      <c r="D17" s="15">
        <v>200</v>
      </c>
      <c r="E17" s="31"/>
      <c r="F17" s="31">
        <f t="shared" si="0"/>
        <v>0</v>
      </c>
      <c r="G17" s="10"/>
      <c r="H17" s="10"/>
    </row>
    <row r="18" spans="1:8" ht="12.75">
      <c r="A18" s="72" t="s">
        <v>200</v>
      </c>
      <c r="B18" s="14" t="s">
        <v>64</v>
      </c>
      <c r="C18" s="6"/>
      <c r="D18" s="15">
        <v>200</v>
      </c>
      <c r="E18" s="31"/>
      <c r="F18" s="31">
        <f t="shared" si="0"/>
        <v>0</v>
      </c>
      <c r="G18" s="10"/>
      <c r="H18" s="10"/>
    </row>
    <row r="19" spans="1:8" ht="12.75">
      <c r="A19" s="72" t="s">
        <v>201</v>
      </c>
      <c r="B19" s="76" t="s">
        <v>65</v>
      </c>
      <c r="C19" s="6"/>
      <c r="D19" s="15">
        <v>40</v>
      </c>
      <c r="E19" s="31"/>
      <c r="F19" s="31">
        <f t="shared" si="0"/>
        <v>0</v>
      </c>
      <c r="G19" s="10"/>
      <c r="H19" s="10"/>
    </row>
    <row r="20" spans="1:8" ht="12.75">
      <c r="A20" s="72" t="s">
        <v>202</v>
      </c>
      <c r="B20" s="14" t="s">
        <v>66</v>
      </c>
      <c r="C20" s="6"/>
      <c r="D20" s="15">
        <v>30</v>
      </c>
      <c r="E20" s="31"/>
      <c r="F20" s="31">
        <f t="shared" si="0"/>
        <v>0</v>
      </c>
      <c r="G20" s="10"/>
      <c r="H20" s="10"/>
    </row>
    <row r="21" spans="1:8" ht="12.75">
      <c r="A21" s="72" t="s">
        <v>203</v>
      </c>
      <c r="B21" s="14" t="s">
        <v>67</v>
      </c>
      <c r="C21" s="6"/>
      <c r="D21" s="15">
        <v>20</v>
      </c>
      <c r="E21" s="31"/>
      <c r="F21" s="31">
        <f t="shared" si="0"/>
        <v>0</v>
      </c>
      <c r="G21" s="10"/>
      <c r="H21" s="10"/>
    </row>
    <row r="22" spans="1:8" ht="12.75">
      <c r="A22" s="72" t="s">
        <v>204</v>
      </c>
      <c r="B22" s="14" t="s">
        <v>107</v>
      </c>
      <c r="C22" s="6"/>
      <c r="D22" s="15">
        <v>100</v>
      </c>
      <c r="E22" s="31"/>
      <c r="F22" s="31">
        <f t="shared" si="0"/>
        <v>0</v>
      </c>
      <c r="G22" s="10"/>
      <c r="H22" s="10"/>
    </row>
    <row r="23" spans="1:8" ht="12.75">
      <c r="A23" s="72" t="s">
        <v>205</v>
      </c>
      <c r="B23" s="14" t="s">
        <v>108</v>
      </c>
      <c r="C23" s="6"/>
      <c r="D23" s="15">
        <v>80</v>
      </c>
      <c r="E23" s="31"/>
      <c r="F23" s="31">
        <f t="shared" si="0"/>
        <v>0</v>
      </c>
      <c r="G23" s="10"/>
      <c r="H23" s="10"/>
    </row>
    <row r="24" spans="1:8" ht="12.75">
      <c r="A24" s="72" t="s">
        <v>206</v>
      </c>
      <c r="B24" s="14" t="s">
        <v>109</v>
      </c>
      <c r="C24" s="6"/>
      <c r="D24" s="15">
        <v>40</v>
      </c>
      <c r="E24" s="31"/>
      <c r="F24" s="31">
        <f t="shared" si="0"/>
        <v>0</v>
      </c>
      <c r="G24" s="10"/>
      <c r="H24" s="10"/>
    </row>
    <row r="25" spans="1:8" ht="12.75">
      <c r="A25" s="72" t="s">
        <v>207</v>
      </c>
      <c r="B25" s="14" t="s">
        <v>110</v>
      </c>
      <c r="C25" s="6"/>
      <c r="D25" s="15">
        <v>40</v>
      </c>
      <c r="E25" s="31"/>
      <c r="F25" s="31">
        <f t="shared" si="0"/>
        <v>0</v>
      </c>
      <c r="G25" s="10"/>
      <c r="H25" s="10"/>
    </row>
    <row r="26" spans="1:8" ht="12.75">
      <c r="A26" s="72" t="s">
        <v>208</v>
      </c>
      <c r="B26" s="14" t="s">
        <v>111</v>
      </c>
      <c r="C26" s="6"/>
      <c r="D26" s="15">
        <v>5</v>
      </c>
      <c r="E26" s="31"/>
      <c r="F26" s="31">
        <f t="shared" si="0"/>
        <v>0</v>
      </c>
      <c r="G26" s="10"/>
      <c r="H26" s="10"/>
    </row>
    <row r="27" spans="1:8" ht="12.75">
      <c r="A27" s="72" t="s">
        <v>209</v>
      </c>
      <c r="B27" s="14" t="s">
        <v>146</v>
      </c>
      <c r="C27" s="6"/>
      <c r="D27" s="15">
        <v>30</v>
      </c>
      <c r="E27" s="31"/>
      <c r="F27" s="31">
        <f t="shared" si="0"/>
        <v>0</v>
      </c>
      <c r="G27" s="10"/>
      <c r="H27" s="10"/>
    </row>
    <row r="28" spans="1:8" ht="12.75">
      <c r="A28" s="72" t="s">
        <v>210</v>
      </c>
      <c r="B28" s="14" t="s">
        <v>112</v>
      </c>
      <c r="C28" s="6"/>
      <c r="D28" s="15">
        <v>2</v>
      </c>
      <c r="E28" s="31"/>
      <c r="F28" s="31">
        <f t="shared" si="0"/>
        <v>0</v>
      </c>
      <c r="G28" s="10"/>
      <c r="H28" s="10"/>
    </row>
    <row r="29" spans="1:6" ht="12.75">
      <c r="A29" s="72" t="s">
        <v>211</v>
      </c>
      <c r="B29" s="14" t="s">
        <v>113</v>
      </c>
      <c r="C29" s="6"/>
      <c r="D29" s="15">
        <v>40</v>
      </c>
      <c r="E29" s="31"/>
      <c r="F29" s="31">
        <f t="shared" si="0"/>
        <v>0</v>
      </c>
    </row>
    <row r="30" spans="1:6" ht="12.75">
      <c r="A30" s="72" t="s">
        <v>212</v>
      </c>
      <c r="B30" s="14" t="s">
        <v>114</v>
      </c>
      <c r="C30" s="6"/>
      <c r="D30" s="15">
        <v>40</v>
      </c>
      <c r="E30" s="31"/>
      <c r="F30" s="31">
        <f t="shared" si="0"/>
        <v>0</v>
      </c>
    </row>
    <row r="31" spans="1:6" ht="12.75">
      <c r="A31" s="72" t="s">
        <v>213</v>
      </c>
      <c r="B31" s="14" t="s">
        <v>311</v>
      </c>
      <c r="C31" s="6"/>
      <c r="D31" s="15">
        <v>10</v>
      </c>
      <c r="E31" s="31"/>
      <c r="F31" s="31">
        <f t="shared" si="0"/>
        <v>0</v>
      </c>
    </row>
    <row r="32" spans="1:6" ht="12.75">
      <c r="A32" s="72" t="s">
        <v>214</v>
      </c>
      <c r="B32" s="14" t="s">
        <v>115</v>
      </c>
      <c r="C32" s="6"/>
      <c r="D32" s="15">
        <v>300</v>
      </c>
      <c r="E32" s="31"/>
      <c r="F32" s="31">
        <f t="shared" si="0"/>
        <v>0</v>
      </c>
    </row>
    <row r="33" spans="1:6" ht="12.75">
      <c r="A33" s="72" t="s">
        <v>216</v>
      </c>
      <c r="B33" s="14" t="s">
        <v>116</v>
      </c>
      <c r="C33" s="6"/>
      <c r="D33" s="15">
        <v>160</v>
      </c>
      <c r="E33" s="31"/>
      <c r="F33" s="31">
        <f t="shared" si="0"/>
        <v>0</v>
      </c>
    </row>
    <row r="34" spans="1:6" ht="12.75">
      <c r="A34" s="72" t="s">
        <v>218</v>
      </c>
      <c r="B34" s="14" t="s">
        <v>117</v>
      </c>
      <c r="C34" s="6"/>
      <c r="D34" s="15">
        <v>40</v>
      </c>
      <c r="E34" s="31"/>
      <c r="F34" s="31">
        <f t="shared" si="0"/>
        <v>0</v>
      </c>
    </row>
    <row r="35" spans="1:6" ht="12.75">
      <c r="A35" s="72"/>
      <c r="B35" s="14" t="s">
        <v>313</v>
      </c>
      <c r="C35" s="6"/>
      <c r="D35" s="15">
        <v>10</v>
      </c>
      <c r="E35" s="31"/>
      <c r="F35" s="31">
        <f t="shared" si="0"/>
        <v>0</v>
      </c>
    </row>
    <row r="36" spans="1:6" ht="12.75">
      <c r="A36" s="72" t="s">
        <v>220</v>
      </c>
      <c r="B36" s="14" t="s">
        <v>312</v>
      </c>
      <c r="C36" s="6"/>
      <c r="D36" s="15">
        <v>400</v>
      </c>
      <c r="E36" s="31"/>
      <c r="F36" s="31">
        <f t="shared" si="0"/>
        <v>0</v>
      </c>
    </row>
    <row r="37" spans="1:6" ht="12.75">
      <c r="A37" s="72" t="s">
        <v>221</v>
      </c>
      <c r="B37" s="14" t="s">
        <v>150</v>
      </c>
      <c r="C37" s="6"/>
      <c r="D37" s="15">
        <v>60</v>
      </c>
      <c r="E37" s="31"/>
      <c r="F37" s="31">
        <f>D37*E37</f>
        <v>0</v>
      </c>
    </row>
    <row r="38" spans="1:6" ht="12.75">
      <c r="A38" s="72" t="s">
        <v>222</v>
      </c>
      <c r="B38" s="14" t="s">
        <v>68</v>
      </c>
      <c r="C38" s="6"/>
      <c r="D38" s="15">
        <v>20</v>
      </c>
      <c r="E38" s="31"/>
      <c r="F38" s="31">
        <f t="shared" si="0"/>
        <v>0</v>
      </c>
    </row>
    <row r="39" spans="1:6" ht="12.75">
      <c r="A39" s="72" t="s">
        <v>223</v>
      </c>
      <c r="B39" s="14" t="s">
        <v>147</v>
      </c>
      <c r="C39" s="6"/>
      <c r="D39" s="15">
        <v>10</v>
      </c>
      <c r="E39" s="31"/>
      <c r="F39" s="31">
        <f t="shared" si="0"/>
        <v>0</v>
      </c>
    </row>
    <row r="40" spans="1:6" ht="12.75">
      <c r="A40" s="72" t="s">
        <v>224</v>
      </c>
      <c r="B40" s="14" t="s">
        <v>118</v>
      </c>
      <c r="C40" s="6"/>
      <c r="D40" s="15">
        <v>10</v>
      </c>
      <c r="E40" s="31"/>
      <c r="F40" s="31">
        <f t="shared" si="0"/>
        <v>0</v>
      </c>
    </row>
    <row r="41" spans="1:6" ht="12.75">
      <c r="A41" s="72" t="s">
        <v>225</v>
      </c>
      <c r="B41" s="14" t="s">
        <v>119</v>
      </c>
      <c r="C41" s="6"/>
      <c r="D41" s="15">
        <v>10</v>
      </c>
      <c r="E41" s="31"/>
      <c r="F41" s="31">
        <f t="shared" si="0"/>
        <v>0</v>
      </c>
    </row>
    <row r="42" spans="1:6" ht="12.75">
      <c r="A42" s="72" t="s">
        <v>226</v>
      </c>
      <c r="B42" s="14" t="s">
        <v>120</v>
      </c>
      <c r="C42" s="6"/>
      <c r="D42" s="15">
        <v>10</v>
      </c>
      <c r="E42" s="31"/>
      <c r="F42" s="31">
        <f t="shared" si="0"/>
        <v>0</v>
      </c>
    </row>
    <row r="43" spans="1:6" ht="12.75">
      <c r="A43" s="72" t="s">
        <v>227</v>
      </c>
      <c r="B43" s="14" t="s">
        <v>121</v>
      </c>
      <c r="C43" s="6"/>
      <c r="D43" s="15">
        <v>40</v>
      </c>
      <c r="E43" s="31"/>
      <c r="F43" s="31">
        <f t="shared" si="0"/>
        <v>0</v>
      </c>
    </row>
    <row r="44" spans="1:6" ht="12.75">
      <c r="A44" s="72" t="s">
        <v>228</v>
      </c>
      <c r="B44" s="76" t="s">
        <v>195</v>
      </c>
      <c r="C44" s="6"/>
      <c r="D44" s="15">
        <v>140</v>
      </c>
      <c r="E44" s="31"/>
      <c r="F44" s="31">
        <f t="shared" si="0"/>
        <v>0</v>
      </c>
    </row>
    <row r="45" spans="1:6" ht="12.75">
      <c r="A45" s="72" t="s">
        <v>229</v>
      </c>
      <c r="B45" s="76" t="s">
        <v>196</v>
      </c>
      <c r="C45" s="6"/>
      <c r="D45" s="15">
        <v>5</v>
      </c>
      <c r="E45" s="31"/>
      <c r="F45" s="31">
        <f t="shared" si="0"/>
        <v>0</v>
      </c>
    </row>
    <row r="46" spans="1:6" ht="12.75">
      <c r="A46" s="72" t="s">
        <v>230</v>
      </c>
      <c r="B46" s="76" t="s">
        <v>197</v>
      </c>
      <c r="C46" s="6"/>
      <c r="D46" s="15">
        <v>2</v>
      </c>
      <c r="E46" s="31"/>
      <c r="F46" s="31">
        <f t="shared" si="0"/>
        <v>0</v>
      </c>
    </row>
    <row r="47" spans="1:6" ht="12.75">
      <c r="A47" s="94"/>
      <c r="B47" s="94"/>
      <c r="C47" s="94"/>
      <c r="D47" s="94"/>
      <c r="E47" s="58" t="s">
        <v>54</v>
      </c>
      <c r="F47" s="86">
        <f>SUM(F9:F46)</f>
        <v>0</v>
      </c>
    </row>
    <row r="51" ht="12.75">
      <c r="D51" s="2"/>
    </row>
    <row r="52" ht="12.75">
      <c r="D52" s="2" t="s">
        <v>315</v>
      </c>
    </row>
    <row r="53" ht="15.75">
      <c r="E53" s="100" t="s">
        <v>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140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2"/>
      <c r="B3" s="3" t="s">
        <v>185</v>
      </c>
      <c r="C3" s="3"/>
      <c r="D3" s="69"/>
      <c r="E3" t="s">
        <v>188</v>
      </c>
    </row>
    <row r="4" spans="1:6" ht="12.75">
      <c r="A4" s="2"/>
      <c r="B4" s="3" t="s">
        <v>69</v>
      </c>
      <c r="C4" s="3"/>
      <c r="D4" s="3"/>
      <c r="E4" s="4"/>
      <c r="F4" s="4"/>
    </row>
    <row r="5" spans="1:6" ht="12.75">
      <c r="A5" s="2"/>
      <c r="B5" s="3"/>
      <c r="C5" s="3"/>
      <c r="D5" s="3"/>
      <c r="E5" s="3"/>
      <c r="F5" s="3"/>
    </row>
    <row r="6" spans="1:6" ht="54.75" customHeight="1">
      <c r="A6" s="14" t="s">
        <v>0</v>
      </c>
      <c r="B6" s="25" t="s">
        <v>1</v>
      </c>
      <c r="C6" s="26" t="s">
        <v>70</v>
      </c>
      <c r="D6" s="26" t="s">
        <v>319</v>
      </c>
      <c r="E6" s="13" t="s">
        <v>3</v>
      </c>
      <c r="F6" s="13" t="s">
        <v>4</v>
      </c>
    </row>
    <row r="7" spans="1:6" ht="20.25" customHeight="1">
      <c r="A7" s="41" t="s">
        <v>5</v>
      </c>
      <c r="B7" s="36" t="s">
        <v>135</v>
      </c>
      <c r="C7" s="63"/>
      <c r="D7" s="41">
        <v>1600</v>
      </c>
      <c r="E7" s="52"/>
      <c r="F7" s="42">
        <f aca="true" t="shared" si="0" ref="F7:F26">D7*E7</f>
        <v>0</v>
      </c>
    </row>
    <row r="8" spans="1:6" ht="20.25" customHeight="1">
      <c r="A8" s="37" t="s">
        <v>7</v>
      </c>
      <c r="B8" s="29" t="s">
        <v>71</v>
      </c>
      <c r="C8" s="37"/>
      <c r="D8" s="37">
        <v>500</v>
      </c>
      <c r="E8" s="53"/>
      <c r="F8" s="42">
        <f t="shared" si="0"/>
        <v>0</v>
      </c>
    </row>
    <row r="9" spans="1:6" ht="39" customHeight="1">
      <c r="A9" s="15" t="s">
        <v>9</v>
      </c>
      <c r="B9" s="67" t="s">
        <v>136</v>
      </c>
      <c r="C9" s="64"/>
      <c r="D9" s="89">
        <v>600</v>
      </c>
      <c r="E9" s="56"/>
      <c r="F9" s="42">
        <f t="shared" si="0"/>
        <v>0</v>
      </c>
    </row>
    <row r="10" spans="1:6" ht="17.25" customHeight="1">
      <c r="A10" s="41" t="s">
        <v>11</v>
      </c>
      <c r="B10" s="39" t="s">
        <v>72</v>
      </c>
      <c r="C10" s="63"/>
      <c r="D10" s="88">
        <v>500</v>
      </c>
      <c r="E10" s="52"/>
      <c r="F10" s="42">
        <f t="shared" si="0"/>
        <v>0</v>
      </c>
    </row>
    <row r="11" spans="1:6" ht="23.25" customHeight="1">
      <c r="A11" s="85" t="s">
        <v>13</v>
      </c>
      <c r="B11" s="78" t="s">
        <v>73</v>
      </c>
      <c r="C11" s="79"/>
      <c r="D11" s="85">
        <v>20</v>
      </c>
      <c r="E11" s="80"/>
      <c r="F11" s="81">
        <f t="shared" si="0"/>
        <v>0</v>
      </c>
    </row>
    <row r="12" spans="1:6" ht="19.5" customHeight="1">
      <c r="A12" s="85" t="s">
        <v>15</v>
      </c>
      <c r="B12" s="78" t="s">
        <v>74</v>
      </c>
      <c r="C12" s="82"/>
      <c r="D12" s="85">
        <v>10</v>
      </c>
      <c r="E12" s="83"/>
      <c r="F12" s="81">
        <f t="shared" si="0"/>
        <v>0</v>
      </c>
    </row>
    <row r="13" spans="1:6" ht="19.5" customHeight="1">
      <c r="A13" s="85" t="s">
        <v>16</v>
      </c>
      <c r="B13" s="78" t="s">
        <v>148</v>
      </c>
      <c r="C13" s="82"/>
      <c r="D13" s="85">
        <v>200</v>
      </c>
      <c r="E13" s="83"/>
      <c r="F13" s="81">
        <f t="shared" si="0"/>
        <v>0</v>
      </c>
    </row>
    <row r="14" spans="1:6" ht="19.5" customHeight="1">
      <c r="A14" s="85" t="s">
        <v>17</v>
      </c>
      <c r="B14" s="78" t="s">
        <v>149</v>
      </c>
      <c r="C14" s="82"/>
      <c r="D14" s="85">
        <v>350</v>
      </c>
      <c r="E14" s="83"/>
      <c r="F14" s="81">
        <f t="shared" si="0"/>
        <v>0</v>
      </c>
    </row>
    <row r="15" spans="1:29" s="75" customFormat="1" ht="19.5" customHeight="1">
      <c r="A15" s="85" t="s">
        <v>199</v>
      </c>
      <c r="B15" s="78" t="s">
        <v>178</v>
      </c>
      <c r="C15" s="82"/>
      <c r="D15" s="85">
        <v>300</v>
      </c>
      <c r="E15" s="83"/>
      <c r="F15" s="81">
        <f t="shared" si="0"/>
        <v>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6" ht="19.5" customHeight="1">
      <c r="A16" s="85" t="s">
        <v>200</v>
      </c>
      <c r="B16" s="43" t="s">
        <v>75</v>
      </c>
      <c r="C16" s="64"/>
      <c r="D16" s="15">
        <v>10</v>
      </c>
      <c r="E16" s="50"/>
      <c r="F16" s="42">
        <f t="shared" si="0"/>
        <v>0</v>
      </c>
    </row>
    <row r="17" spans="1:8" ht="21.75" customHeight="1">
      <c r="A17" s="85" t="s">
        <v>201</v>
      </c>
      <c r="B17" s="14" t="s">
        <v>76</v>
      </c>
      <c r="C17" s="64"/>
      <c r="D17" s="15">
        <v>60</v>
      </c>
      <c r="E17" s="50"/>
      <c r="F17" s="42">
        <f t="shared" si="0"/>
        <v>0</v>
      </c>
      <c r="H17" s="68"/>
    </row>
    <row r="18" spans="1:6" ht="15.75" customHeight="1">
      <c r="A18" s="85" t="s">
        <v>202</v>
      </c>
      <c r="B18" s="43" t="s">
        <v>77</v>
      </c>
      <c r="C18" s="64"/>
      <c r="D18" s="15">
        <v>10</v>
      </c>
      <c r="E18" s="50"/>
      <c r="F18" s="42">
        <f t="shared" si="0"/>
        <v>0</v>
      </c>
    </row>
    <row r="19" spans="1:6" ht="18.75" customHeight="1">
      <c r="A19" s="85" t="s">
        <v>203</v>
      </c>
      <c r="B19" s="43" t="s">
        <v>122</v>
      </c>
      <c r="C19" s="64"/>
      <c r="D19" s="15">
        <v>20</v>
      </c>
      <c r="E19" s="50"/>
      <c r="F19" s="42">
        <f t="shared" si="0"/>
        <v>0</v>
      </c>
    </row>
    <row r="20" spans="1:6" ht="24" customHeight="1">
      <c r="A20" s="85" t="s">
        <v>204</v>
      </c>
      <c r="B20" s="43" t="s">
        <v>123</v>
      </c>
      <c r="C20" s="64"/>
      <c r="D20" s="15">
        <v>80</v>
      </c>
      <c r="E20" s="50"/>
      <c r="F20" s="42">
        <f t="shared" si="0"/>
        <v>0</v>
      </c>
    </row>
    <row r="21" spans="1:6" ht="15.75" customHeight="1">
      <c r="A21" s="85" t="s">
        <v>205</v>
      </c>
      <c r="B21" s="43" t="s">
        <v>78</v>
      </c>
      <c r="C21" s="64"/>
      <c r="D21" s="15">
        <v>40</v>
      </c>
      <c r="E21" s="50"/>
      <c r="F21" s="42">
        <f t="shared" si="0"/>
        <v>0</v>
      </c>
    </row>
    <row r="22" spans="1:6" ht="17.25" customHeight="1">
      <c r="A22" s="85" t="s">
        <v>206</v>
      </c>
      <c r="B22" s="43" t="s">
        <v>124</v>
      </c>
      <c r="C22" s="64"/>
      <c r="D22" s="15">
        <v>20</v>
      </c>
      <c r="E22" s="50"/>
      <c r="F22" s="42">
        <f t="shared" si="0"/>
        <v>0</v>
      </c>
    </row>
    <row r="23" spans="1:6" ht="16.5" customHeight="1">
      <c r="A23" s="85" t="s">
        <v>207</v>
      </c>
      <c r="B23" s="43" t="s">
        <v>79</v>
      </c>
      <c r="C23" s="64"/>
      <c r="D23" s="15">
        <v>5</v>
      </c>
      <c r="E23" s="50"/>
      <c r="F23" s="42">
        <f t="shared" si="0"/>
        <v>0</v>
      </c>
    </row>
    <row r="24" spans="1:6" ht="21.75" customHeight="1">
      <c r="A24" s="85" t="s">
        <v>208</v>
      </c>
      <c r="B24" s="43" t="s">
        <v>80</v>
      </c>
      <c r="C24" s="64"/>
      <c r="D24" s="15">
        <v>30</v>
      </c>
      <c r="E24" s="50"/>
      <c r="F24" s="42">
        <f t="shared" si="0"/>
        <v>0</v>
      </c>
    </row>
    <row r="25" spans="1:6" ht="21.75" customHeight="1">
      <c r="A25" s="85" t="s">
        <v>209</v>
      </c>
      <c r="B25" s="14" t="s">
        <v>81</v>
      </c>
      <c r="C25" s="64"/>
      <c r="D25" s="15">
        <v>80</v>
      </c>
      <c r="E25" s="50"/>
      <c r="F25" s="42">
        <f t="shared" si="0"/>
        <v>0</v>
      </c>
    </row>
    <row r="26" spans="1:6" ht="21.75" customHeight="1">
      <c r="A26" s="85" t="s">
        <v>210</v>
      </c>
      <c r="B26" s="14" t="s">
        <v>133</v>
      </c>
      <c r="C26" s="64"/>
      <c r="D26" s="15">
        <v>80</v>
      </c>
      <c r="E26" s="50"/>
      <c r="F26" s="42">
        <f t="shared" si="0"/>
        <v>0</v>
      </c>
    </row>
    <row r="27" spans="1:6" ht="18" customHeight="1">
      <c r="A27" s="85" t="s">
        <v>211</v>
      </c>
      <c r="B27" s="14" t="s">
        <v>125</v>
      </c>
      <c r="C27" s="64"/>
      <c r="D27" s="15">
        <v>1000</v>
      </c>
      <c r="E27" s="50"/>
      <c r="F27" s="42">
        <f aca="true" t="shared" si="1" ref="F27:F33">D27*E27</f>
        <v>0</v>
      </c>
    </row>
    <row r="28" spans="1:6" ht="18" customHeight="1">
      <c r="A28" s="85" t="s">
        <v>212</v>
      </c>
      <c r="B28" s="14" t="s">
        <v>126</v>
      </c>
      <c r="C28" s="64"/>
      <c r="D28" s="15">
        <v>5</v>
      </c>
      <c r="E28" s="50"/>
      <c r="F28" s="42">
        <f t="shared" si="1"/>
        <v>0</v>
      </c>
    </row>
    <row r="29" spans="1:6" ht="18.75" customHeight="1">
      <c r="A29" s="85" t="s">
        <v>213</v>
      </c>
      <c r="B29" s="14" t="s">
        <v>127</v>
      </c>
      <c r="C29" s="64"/>
      <c r="D29" s="15">
        <v>500</v>
      </c>
      <c r="E29" s="50"/>
      <c r="F29" s="42">
        <f t="shared" si="1"/>
        <v>0</v>
      </c>
    </row>
    <row r="30" spans="1:6" ht="18.75" customHeight="1">
      <c r="A30" s="85" t="s">
        <v>214</v>
      </c>
      <c r="B30" s="14" t="s">
        <v>198</v>
      </c>
      <c r="C30" s="64"/>
      <c r="D30" s="15">
        <v>30</v>
      </c>
      <c r="E30" s="50"/>
      <c r="F30" s="42">
        <f t="shared" si="1"/>
        <v>0</v>
      </c>
    </row>
    <row r="31" spans="1:6" ht="18.75" customHeight="1">
      <c r="A31" s="85" t="s">
        <v>216</v>
      </c>
      <c r="B31" s="14" t="s">
        <v>215</v>
      </c>
      <c r="C31" s="64"/>
      <c r="D31" s="15">
        <v>20</v>
      </c>
      <c r="E31" s="50"/>
      <c r="F31" s="42">
        <f t="shared" si="1"/>
        <v>0</v>
      </c>
    </row>
    <row r="32" spans="1:6" ht="18.75" customHeight="1">
      <c r="A32" s="85" t="s">
        <v>218</v>
      </c>
      <c r="B32" s="14" t="s">
        <v>217</v>
      </c>
      <c r="C32" s="64"/>
      <c r="D32" s="15">
        <v>10</v>
      </c>
      <c r="E32" s="50"/>
      <c r="F32" s="42">
        <f t="shared" si="1"/>
        <v>0</v>
      </c>
    </row>
    <row r="33" spans="1:6" ht="18.75" customHeight="1">
      <c r="A33" s="85" t="s">
        <v>220</v>
      </c>
      <c r="B33" s="14" t="s">
        <v>219</v>
      </c>
      <c r="C33" s="64"/>
      <c r="D33" s="15">
        <v>10</v>
      </c>
      <c r="E33" s="50"/>
      <c r="F33" s="42">
        <f t="shared" si="1"/>
        <v>0</v>
      </c>
    </row>
    <row r="34" spans="1:6" ht="12.75">
      <c r="A34" s="93"/>
      <c r="B34" s="98"/>
      <c r="C34" s="94"/>
      <c r="D34" s="99"/>
      <c r="E34" s="50" t="s">
        <v>54</v>
      </c>
      <c r="F34" s="86">
        <f>SUM(F7:F33)</f>
        <v>0</v>
      </c>
    </row>
    <row r="35" spans="1:6" ht="12.75">
      <c r="A35" s="8"/>
      <c r="B35" s="8"/>
      <c r="C35" s="18"/>
      <c r="D35" s="20"/>
      <c r="E35" s="57"/>
      <c r="F35" s="34"/>
    </row>
    <row r="36" spans="1:6" ht="12.75">
      <c r="A36" s="8"/>
      <c r="B36" s="9"/>
      <c r="C36" s="9"/>
      <c r="D36" s="8"/>
      <c r="E36" s="9"/>
      <c r="F36" s="9"/>
    </row>
    <row r="38" ht="12.75">
      <c r="D38" s="2" t="s">
        <v>315</v>
      </c>
    </row>
    <row r="39" ht="15.75">
      <c r="E39" s="100" t="s">
        <v>316</v>
      </c>
    </row>
  </sheetData>
  <sheetProtection/>
  <printOptions/>
  <pageMargins left="0.75" right="0.48" top="0.47" bottom="0.55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7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3" t="s">
        <v>184</v>
      </c>
      <c r="C2" s="2"/>
      <c r="D2" s="69"/>
      <c r="E2" s="2"/>
      <c r="F2" s="2"/>
    </row>
    <row r="3" spans="1:6" ht="12.75">
      <c r="A3" s="2"/>
      <c r="B3" s="3" t="s">
        <v>128</v>
      </c>
      <c r="C3" s="3"/>
      <c r="D3" t="s">
        <v>188</v>
      </c>
      <c r="F3" s="2"/>
    </row>
    <row r="4" spans="1:6" ht="12.75">
      <c r="A4" s="2"/>
      <c r="B4" s="2"/>
      <c r="C4" s="2"/>
      <c r="D4" s="2"/>
      <c r="E4" s="2"/>
      <c r="F4" s="2"/>
    </row>
    <row r="5" spans="1:6" ht="67.5">
      <c r="A5" s="14" t="s">
        <v>0</v>
      </c>
      <c r="B5" s="7" t="s">
        <v>82</v>
      </c>
      <c r="C5" s="26" t="s">
        <v>70</v>
      </c>
      <c r="D5" s="26" t="s">
        <v>319</v>
      </c>
      <c r="E5" s="13" t="s">
        <v>3</v>
      </c>
      <c r="F5" s="13" t="s">
        <v>4</v>
      </c>
    </row>
    <row r="6" spans="1:6" ht="17.25" customHeight="1">
      <c r="A6" s="15" t="s">
        <v>5</v>
      </c>
      <c r="B6" s="14" t="s">
        <v>83</v>
      </c>
      <c r="C6" s="64"/>
      <c r="D6" s="15">
        <v>3000</v>
      </c>
      <c r="E6" s="31"/>
      <c r="F6" s="45">
        <f>D6*E6</f>
        <v>0</v>
      </c>
    </row>
    <row r="7" spans="1:6" ht="25.5" customHeight="1">
      <c r="A7" s="15" t="s">
        <v>7</v>
      </c>
      <c r="B7" s="43" t="s">
        <v>84</v>
      </c>
      <c r="C7" s="66"/>
      <c r="D7" s="15">
        <v>440</v>
      </c>
      <c r="E7" s="31"/>
      <c r="F7" s="45">
        <f>D7*E7</f>
        <v>0</v>
      </c>
    </row>
    <row r="8" spans="1:6" ht="12.75">
      <c r="A8" s="95"/>
      <c r="B8" s="96"/>
      <c r="C8" s="97"/>
      <c r="D8" s="97"/>
      <c r="E8" s="65" t="s">
        <v>54</v>
      </c>
      <c r="F8" s="44">
        <f>SUM(F6:F7)</f>
        <v>0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ht="12.75">
      <c r="D11" s="2"/>
    </row>
    <row r="12" ht="12.75">
      <c r="D12" s="2" t="s">
        <v>315</v>
      </c>
    </row>
    <row r="13" ht="15.75">
      <c r="E13" s="100" t="s">
        <v>316</v>
      </c>
    </row>
    <row r="14" spans="1:6" ht="12.75">
      <c r="A14" s="2"/>
      <c r="B14" s="3"/>
      <c r="C14" s="3"/>
      <c r="D14" s="3"/>
      <c r="E14" s="3"/>
      <c r="F14" s="3"/>
    </row>
    <row r="15" spans="1:6" ht="12.75">
      <c r="A15" s="8"/>
      <c r="B15" s="12"/>
      <c r="C15" s="16"/>
      <c r="D15" s="16"/>
      <c r="E15" s="17"/>
      <c r="F15" s="17"/>
    </row>
    <row r="16" spans="1:6" ht="12.75">
      <c r="A16" s="8"/>
      <c r="B16" s="8"/>
      <c r="C16" s="20"/>
      <c r="D16" s="18"/>
      <c r="E16" s="34"/>
      <c r="F16" s="71"/>
    </row>
    <row r="17" spans="1:6" ht="12.75">
      <c r="A17" s="8"/>
      <c r="B17" s="8"/>
      <c r="C17" s="20"/>
      <c r="D17" s="18"/>
      <c r="E17" s="18"/>
      <c r="F17" s="71"/>
    </row>
    <row r="18" spans="1:6" ht="12.75">
      <c r="A18" s="8"/>
      <c r="B18" s="8"/>
      <c r="C18" s="20"/>
      <c r="D18" s="18"/>
      <c r="E18" s="34"/>
      <c r="F18" s="71"/>
    </row>
    <row r="19" spans="1:6" ht="12.75">
      <c r="A19" s="8"/>
      <c r="B19" s="8"/>
      <c r="C19" s="20"/>
      <c r="D19" s="18"/>
      <c r="E19" s="18"/>
      <c r="F19" s="71"/>
    </row>
    <row r="20" spans="1:6" ht="12.75">
      <c r="A20" s="8"/>
      <c r="B20" s="8"/>
      <c r="C20" s="8"/>
      <c r="D20" s="24"/>
      <c r="E20" s="11"/>
      <c r="F20" s="22"/>
    </row>
    <row r="21" spans="1:6" ht="12.75">
      <c r="A21" s="2"/>
      <c r="B21" s="2"/>
      <c r="C21" s="2"/>
      <c r="D21" s="5"/>
      <c r="E21" s="2"/>
      <c r="F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2"/>
      <c r="C2" s="2"/>
      <c r="D2" s="2"/>
      <c r="E2" s="2"/>
      <c r="F2" s="2"/>
    </row>
    <row r="3" spans="1:6" ht="12.75">
      <c r="A3" s="2"/>
      <c r="B3" s="9"/>
      <c r="C3" s="9"/>
      <c r="D3" s="70"/>
      <c r="E3" s="9"/>
      <c r="F3" s="9"/>
    </row>
    <row r="4" spans="1:6" ht="12.75">
      <c r="A4" s="2"/>
      <c r="B4" s="3" t="s">
        <v>183</v>
      </c>
      <c r="C4" s="3"/>
      <c r="D4" t="s">
        <v>188</v>
      </c>
      <c r="E4" s="2"/>
      <c r="F4" s="2"/>
    </row>
    <row r="5" spans="1:6" ht="12.75">
      <c r="A5" s="2"/>
      <c r="B5" s="3" t="s">
        <v>85</v>
      </c>
      <c r="C5" s="3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45">
      <c r="A7" s="14" t="s">
        <v>0</v>
      </c>
      <c r="B7" s="25" t="s">
        <v>1</v>
      </c>
      <c r="C7" s="26" t="s">
        <v>70</v>
      </c>
      <c r="D7" s="26" t="s">
        <v>319</v>
      </c>
      <c r="E7" s="13" t="s">
        <v>3</v>
      </c>
      <c r="F7" s="27" t="s">
        <v>4</v>
      </c>
    </row>
    <row r="8" spans="1:6" ht="12.75">
      <c r="A8" s="37" t="s">
        <v>5</v>
      </c>
      <c r="B8" s="38" t="s">
        <v>137</v>
      </c>
      <c r="C8" s="37"/>
      <c r="D8" s="87">
        <v>240</v>
      </c>
      <c r="E8" s="49"/>
      <c r="F8" s="59">
        <f>D8*E8</f>
        <v>0</v>
      </c>
    </row>
    <row r="9" spans="1:6" ht="12.75">
      <c r="A9" s="41"/>
      <c r="B9" s="39"/>
      <c r="C9" s="41"/>
      <c r="D9" s="88"/>
      <c r="E9" s="60"/>
      <c r="F9" s="62"/>
    </row>
    <row r="10" spans="1:6" ht="12.75">
      <c r="A10" s="37" t="s">
        <v>7</v>
      </c>
      <c r="B10" s="38" t="s">
        <v>138</v>
      </c>
      <c r="C10" s="37"/>
      <c r="D10" s="87">
        <v>100</v>
      </c>
      <c r="E10" s="51"/>
      <c r="F10" s="61">
        <f>D10*E10</f>
        <v>0</v>
      </c>
    </row>
    <row r="11" spans="1:6" ht="12.75">
      <c r="A11" s="41"/>
      <c r="B11" s="39"/>
      <c r="C11" s="41"/>
      <c r="D11" s="88"/>
      <c r="E11" s="40"/>
      <c r="F11" s="46"/>
    </row>
    <row r="12" spans="1:6" ht="12.75">
      <c r="A12" s="93"/>
      <c r="B12" s="93"/>
      <c r="C12" s="93"/>
      <c r="D12" s="106"/>
      <c r="E12" s="47" t="s">
        <v>86</v>
      </c>
      <c r="F12" s="48">
        <f>SUM(F8:F10)</f>
        <v>0</v>
      </c>
    </row>
    <row r="13" spans="1:6" ht="12.75">
      <c r="A13" s="2"/>
      <c r="B13" s="2"/>
      <c r="C13" s="2"/>
      <c r="D13" s="5"/>
      <c r="E13" s="2"/>
      <c r="F13" s="2"/>
    </row>
    <row r="15" ht="12.75">
      <c r="D15" s="2"/>
    </row>
    <row r="16" ht="15.75">
      <c r="E16" s="100"/>
    </row>
    <row r="17" ht="12.75">
      <c r="D17" s="2" t="s">
        <v>315</v>
      </c>
    </row>
    <row r="18" ht="15.75">
      <c r="E18" s="100" t="s">
        <v>316</v>
      </c>
    </row>
    <row r="19" ht="12.75">
      <c r="D19" s="111"/>
    </row>
    <row r="21" ht="12.75">
      <c r="D21" s="107"/>
    </row>
    <row r="22" ht="12.75">
      <c r="D22" s="107"/>
    </row>
    <row r="23" ht="12.75">
      <c r="D23" s="107"/>
    </row>
    <row r="24" ht="12.75">
      <c r="D24" s="107"/>
    </row>
    <row r="25" ht="12.75">
      <c r="D25" s="107"/>
    </row>
    <row r="26" ht="12.75">
      <c r="D2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2"/>
      <c r="B3" s="9"/>
      <c r="C3" t="s">
        <v>188</v>
      </c>
      <c r="D3" s="9"/>
      <c r="E3" s="9"/>
      <c r="F3" s="9"/>
    </row>
    <row r="4" spans="1:6" ht="12.75">
      <c r="A4" s="2"/>
      <c r="B4" s="3" t="s">
        <v>320</v>
      </c>
      <c r="D4" s="2"/>
      <c r="E4" s="2"/>
      <c r="F4" s="2"/>
    </row>
    <row r="5" spans="1:6" ht="12.75">
      <c r="A5" s="2"/>
      <c r="B5" s="3" t="s">
        <v>318</v>
      </c>
      <c r="C5" s="4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33.75">
      <c r="A7" s="14" t="s">
        <v>0</v>
      </c>
      <c r="B7" s="25" t="s">
        <v>1</v>
      </c>
      <c r="C7" s="26" t="s">
        <v>319</v>
      </c>
      <c r="D7" s="26" t="s">
        <v>322</v>
      </c>
      <c r="E7" s="26" t="s">
        <v>321</v>
      </c>
      <c r="F7" s="113" t="s">
        <v>4</v>
      </c>
    </row>
    <row r="8" spans="1:6" ht="33.75" customHeight="1">
      <c r="A8" s="37">
        <v>1</v>
      </c>
      <c r="B8" s="43" t="s">
        <v>318</v>
      </c>
      <c r="C8" s="15">
        <v>100</v>
      </c>
      <c r="D8" s="31"/>
      <c r="E8" s="31"/>
      <c r="F8" s="45">
        <f>C8*E8</f>
        <v>0</v>
      </c>
    </row>
    <row r="9" spans="1:6" ht="12.75">
      <c r="A9" s="93"/>
      <c r="B9" s="93"/>
      <c r="C9" s="106"/>
      <c r="D9" s="114"/>
      <c r="E9" s="114"/>
      <c r="F9" s="44">
        <f>SUM(F8:F8)</f>
        <v>0</v>
      </c>
    </row>
    <row r="10" spans="1:6" ht="12.75">
      <c r="A10" s="2"/>
      <c r="B10" s="2"/>
      <c r="C10" s="5"/>
      <c r="D10" s="2"/>
      <c r="E10" s="2"/>
      <c r="F10" s="2"/>
    </row>
    <row r="12" ht="12.75">
      <c r="C12" s="2"/>
    </row>
    <row r="13" spans="4:5" ht="15.75">
      <c r="D13" s="100"/>
      <c r="E13" s="100"/>
    </row>
    <row r="14" ht="12.75">
      <c r="C14" s="2" t="s">
        <v>315</v>
      </c>
    </row>
    <row r="15" spans="4:5" ht="15.75">
      <c r="D15" s="100" t="s">
        <v>316</v>
      </c>
      <c r="E15" s="100" t="s">
        <v>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2020-01-14T13:19:23Z</cp:lastPrinted>
  <dcterms:created xsi:type="dcterms:W3CDTF">2011-12-14T08:43:07Z</dcterms:created>
  <dcterms:modified xsi:type="dcterms:W3CDTF">2020-01-14T17:15:33Z</dcterms:modified>
  <cp:category/>
  <cp:version/>
  <cp:contentType/>
  <cp:contentStatus/>
</cp:coreProperties>
</file>